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8130" activeTab="0"/>
  </bookViews>
  <sheets>
    <sheet name="pnl" sheetId="1" r:id="rId1"/>
    <sheet name="bs" sheetId="2" r:id="rId2"/>
    <sheet name="equity" sheetId="3" r:id="rId3"/>
    <sheet name="CF" sheetId="4" r:id="rId4"/>
    <sheet name="Notes" sheetId="5" r:id="rId5"/>
    <sheet name="Sheet1" sheetId="6" r:id="rId6"/>
  </sheets>
  <externalReferences>
    <externalReference r:id="rId9"/>
    <externalReference r:id="rId10"/>
  </externalReferences>
  <definedNames>
    <definedName name="_xlnm.Print_Area" localSheetId="1">'bs'!$A$1:$H$53</definedName>
    <definedName name="_xlnm.Print_Area" localSheetId="3">'CF'!$A$1:$N$52</definedName>
    <definedName name="_xlnm.Print_Area" localSheetId="2">'equity'!$A$1:$N$39</definedName>
    <definedName name="_xlnm.Print_Area" localSheetId="4">'Notes'!$A$1:$L$248</definedName>
    <definedName name="_xlnm.Print_Area" localSheetId="0">'pnl'!$A$1:$H$65</definedName>
  </definedNames>
  <calcPr fullCalcOnLoad="1"/>
</workbook>
</file>

<file path=xl/sharedStrings.xml><?xml version="1.0" encoding="utf-8"?>
<sst xmlns="http://schemas.openxmlformats.org/spreadsheetml/2006/main" count="403" uniqueCount="316">
  <si>
    <t>FAST TRACK SOLUTION HOLDINGS BERHAD</t>
  </si>
  <si>
    <t>(Company No: 631995-T)</t>
  </si>
  <si>
    <t>Incorporated in Malaysia under the Companies Act, 1965</t>
  </si>
  <si>
    <t>(The figures have not been audited)</t>
  </si>
  <si>
    <t>INDIVIDUAL QUARTER</t>
  </si>
  <si>
    <t>CUMULATIVE QUARTER</t>
  </si>
  <si>
    <t>CURRENT</t>
  </si>
  <si>
    <t>PRECEDING YEAR</t>
  </si>
  <si>
    <t>YEAR</t>
  </si>
  <si>
    <t>CORRESPONDING</t>
  </si>
  <si>
    <t>QUARTER</t>
  </si>
  <si>
    <t>TO DATE</t>
  </si>
  <si>
    <t>PERIOD</t>
  </si>
  <si>
    <t>Unaudited</t>
  </si>
  <si>
    <t>RM'000</t>
  </si>
  <si>
    <t>(a)</t>
  </si>
  <si>
    <t>Revenue</t>
  </si>
  <si>
    <t>Interest income</t>
  </si>
  <si>
    <t>(b)</t>
  </si>
  <si>
    <t>Tax expense</t>
  </si>
  <si>
    <t>(based on 93,180,000 ordinary shares) (sen)</t>
  </si>
  <si>
    <t>Diluted loss per ordinary share (sen)</t>
  </si>
  <si>
    <t>N/A</t>
  </si>
  <si>
    <t>As at preceding</t>
  </si>
  <si>
    <t>As at end of</t>
  </si>
  <si>
    <t xml:space="preserve">financial </t>
  </si>
  <si>
    <t>current quarter</t>
  </si>
  <si>
    <t>year ended</t>
  </si>
  <si>
    <t>ASSETS</t>
  </si>
  <si>
    <t>NON-CURRENT ASSETS</t>
  </si>
  <si>
    <t>Property, plant and equipment</t>
  </si>
  <si>
    <t>Goodwill on consolidation</t>
  </si>
  <si>
    <t>CURRENT ASSETS</t>
  </si>
  <si>
    <t>Trade and other receivables</t>
  </si>
  <si>
    <t>Total Assets</t>
  </si>
  <si>
    <t>EQUITY AND LIABILITIES</t>
  </si>
  <si>
    <t>Share capital</t>
  </si>
  <si>
    <t>Total equity</t>
  </si>
  <si>
    <t>NON-CURRENT LIABILITIES</t>
  </si>
  <si>
    <t>Deferred taxation</t>
  </si>
  <si>
    <t>CURRENT LIABILITIES</t>
  </si>
  <si>
    <t>Trade and other payables</t>
  </si>
  <si>
    <t>Taxation</t>
  </si>
  <si>
    <t>Total liabilities</t>
  </si>
  <si>
    <t>TOTAL EQUITY AND LIABILITIES</t>
  </si>
  <si>
    <t xml:space="preserve">CONDENSED CONSOLIDATED STATEMENT OF CHANGES IN EQUITY </t>
  </si>
  <si>
    <t>DISTRIBUTABLE</t>
  </si>
  <si>
    <t>SHARE CAPITAL</t>
  </si>
  <si>
    <t>SHARE PREMIUM</t>
  </si>
  <si>
    <t>TOTAL</t>
  </si>
  <si>
    <t>Cash flows from operating activities</t>
  </si>
  <si>
    <t>Adjustments :</t>
  </si>
  <si>
    <t>Depreciation</t>
  </si>
  <si>
    <t>Interest paid</t>
  </si>
  <si>
    <t>Taxes paid</t>
  </si>
  <si>
    <t>Cash flows from investing activities</t>
  </si>
  <si>
    <t>Purchase of property, plant and equipment</t>
  </si>
  <si>
    <t>Interest received</t>
  </si>
  <si>
    <t>Dividend paid</t>
  </si>
  <si>
    <t># Represented by:</t>
  </si>
  <si>
    <t>Cash and bank balances</t>
  </si>
  <si>
    <t>Overdraft</t>
  </si>
  <si>
    <t>A1.</t>
  </si>
  <si>
    <t>Basis of preparation</t>
  </si>
  <si>
    <t>A2.</t>
  </si>
  <si>
    <t>Qualification of financial statements</t>
  </si>
  <si>
    <t>A3.</t>
  </si>
  <si>
    <t>Seasonal or cyclical factors</t>
  </si>
  <si>
    <t>The results for the period were not affected by any seasonal or cyclical factors.</t>
  </si>
  <si>
    <t>A4.</t>
  </si>
  <si>
    <t>Unusual items affecting assets, liabilities, equity, net income or cash flows</t>
  </si>
  <si>
    <t>A5.</t>
  </si>
  <si>
    <t>Material changes in estimates</t>
  </si>
  <si>
    <t>A6.</t>
  </si>
  <si>
    <t>Debt and equity securities</t>
  </si>
  <si>
    <t>There were no issuance and repayment of debt and equity securities, share buy-backs, share cancellation, shares held as treasury shares and resale of treasury shares for the current quarter under review.</t>
  </si>
  <si>
    <t>A7.</t>
  </si>
  <si>
    <t>A8.</t>
  </si>
  <si>
    <t>Segmental information</t>
  </si>
  <si>
    <t>All businesses were transacted in Malaysia and generated from information technology related business.</t>
  </si>
  <si>
    <t>A9.</t>
  </si>
  <si>
    <t>Valuation of property, plant and equipment</t>
  </si>
  <si>
    <t>A10.</t>
  </si>
  <si>
    <t>Material events subsequent to the end of the current quarter</t>
  </si>
  <si>
    <t>A11.</t>
  </si>
  <si>
    <t>A12.</t>
  </si>
  <si>
    <t>A13.</t>
  </si>
  <si>
    <t>Capital commitments</t>
  </si>
  <si>
    <t>A14.</t>
  </si>
  <si>
    <t>Significant related party transactions</t>
  </si>
  <si>
    <t>B1.</t>
  </si>
  <si>
    <t>Review of performance</t>
  </si>
  <si>
    <t>B2.</t>
  </si>
  <si>
    <t>Comparison with preceding quarter's results</t>
  </si>
  <si>
    <t>B3.</t>
  </si>
  <si>
    <t>Current year prospects</t>
  </si>
  <si>
    <t>B4.</t>
  </si>
  <si>
    <t>Variance on forecast profit/profit guarantee</t>
  </si>
  <si>
    <t>The Group has not provided any profit forecast or profit guarantee and thus this is not applicable to the Group.</t>
  </si>
  <si>
    <t>B5.</t>
  </si>
  <si>
    <t>B6.</t>
  </si>
  <si>
    <t>Profit on sale of unquoted investments and/or properties</t>
  </si>
  <si>
    <t>There was no sale of unquoted investments and/or properties during the current quarter under review.</t>
  </si>
  <si>
    <t>B7.</t>
  </si>
  <si>
    <t>Purchase or disposal of quoted securities</t>
  </si>
  <si>
    <t>B8.</t>
  </si>
  <si>
    <t>Status of corporate proposals</t>
  </si>
  <si>
    <t>Purpose</t>
  </si>
  <si>
    <t xml:space="preserve">Proposed </t>
  </si>
  <si>
    <t xml:space="preserve">Intended </t>
  </si>
  <si>
    <t>Explanations</t>
  </si>
  <si>
    <t>RM’000</t>
  </si>
  <si>
    <t>%</t>
  </si>
  <si>
    <t>Fully utilised</t>
  </si>
  <si>
    <t>B9.</t>
  </si>
  <si>
    <t>Borrowings and debt securities</t>
  </si>
  <si>
    <t>The Company did not issue any debt securities or long term borrowings during the current quarter under review.</t>
  </si>
  <si>
    <t>Secured</t>
  </si>
  <si>
    <t>Total</t>
  </si>
  <si>
    <t>B10.</t>
  </si>
  <si>
    <t>Off balance sheet financial instruments</t>
  </si>
  <si>
    <t>The Group does not have any financial instruments with off balance sheet risk as at the date of this report.</t>
  </si>
  <si>
    <t>B11.</t>
  </si>
  <si>
    <t>Material litigation</t>
  </si>
  <si>
    <t>There are no pending material litigations involving the Group as at the date of this report.</t>
  </si>
  <si>
    <t>B12.</t>
  </si>
  <si>
    <t>Dividend</t>
  </si>
  <si>
    <t>B13.</t>
  </si>
  <si>
    <t>Basic</t>
  </si>
  <si>
    <t>Basic loss per share is calculated by dividing the net loss for the period by the number of ordinary shares in issue during the period.</t>
  </si>
  <si>
    <t>Current</t>
  </si>
  <si>
    <t>year</t>
  </si>
  <si>
    <t>quarter</t>
  </si>
  <si>
    <t>to date</t>
  </si>
  <si>
    <t>Number of ordinary shares in issue (‘000)</t>
  </si>
  <si>
    <t>Diluted</t>
  </si>
  <si>
    <t>B14.</t>
  </si>
  <si>
    <t>Status of utilisation of proceeds</t>
  </si>
  <si>
    <t>Loss per share</t>
  </si>
  <si>
    <t>___________</t>
  </si>
  <si>
    <t xml:space="preserve">              ____________</t>
  </si>
  <si>
    <t>Fully diluted loss per share on the basis of assumed exercise of share options has not been disclosed as the effect is anti dilutive.</t>
  </si>
  <si>
    <t>Part A - Explanatory notes pursuant to Financial Reporting Standard 134 ("FRS 134") Interim Financial Reporting</t>
  </si>
  <si>
    <t>NON DISTRIBUTABLE</t>
  </si>
  <si>
    <t>There are no comparative figures as this is the first interim financial report prepared by the Group in accordance with MASB 26 Interim Financial Reporting</t>
  </si>
  <si>
    <t xml:space="preserve">The Unaudited Condensed Consolidated Statement of Changes in Equity should be read in conjunction with the   </t>
  </si>
  <si>
    <t>annual financial statements for the year ended 31 March 2004.</t>
  </si>
  <si>
    <t>Finance costs</t>
  </si>
  <si>
    <t>TOTAL EQUITY</t>
  </si>
  <si>
    <t xml:space="preserve">Contingent liabilities </t>
  </si>
  <si>
    <t>There were no changes in estimates of amounts reported in prior financial periods, which have a material effect in the current quarter under review.</t>
  </si>
  <si>
    <t xml:space="preserve"> </t>
  </si>
  <si>
    <t>Interest expense</t>
  </si>
  <si>
    <t>Changes in the composition of the Group</t>
  </si>
  <si>
    <t>There were no dividends paid during the current quarter under review.</t>
  </si>
  <si>
    <t>There was no purchase or disposal of any quoted securities during the current quarter under review.</t>
  </si>
  <si>
    <t>There were no significant changes in the composition of the Group during the current quarter under review.</t>
  </si>
  <si>
    <t>There were no significant related party transactions during the current quarter under review.</t>
  </si>
  <si>
    <t>There were no unusual items affecting assets, liabilities, equity, net income or cash flows that are unusual because of their nature, size or incidence during the current quarter under review.</t>
  </si>
  <si>
    <t>FTSHB has given corporate guarantee of RM800,000 to Fast Track Solution Sdn Bhd, a subsidiary company of FTSHB as security against banking facility granted to Fast Track Solution Sdn Bhd as bank overdraft.</t>
  </si>
  <si>
    <t>The proceeds from the public issue of RM8.96 million are to be utilised as follows:</t>
  </si>
  <si>
    <t>Overseas expansion *</t>
  </si>
  <si>
    <t xml:space="preserve">Working capital </t>
  </si>
  <si>
    <t>Listing expenses</t>
  </si>
  <si>
    <t>Notes:</t>
  </si>
  <si>
    <t>RM1.147 million has been utilised and RM0.053 million has been utilised for working capital</t>
  </si>
  <si>
    <t>Share premium</t>
  </si>
  <si>
    <t>Accumulated losses</t>
  </si>
  <si>
    <t>Net loss for the period</t>
  </si>
  <si>
    <t>Intangible assets</t>
  </si>
  <si>
    <t>Provision of taxation</t>
  </si>
  <si>
    <t xml:space="preserve">NET ASSETS PER SHARE ATTRIBUTABLE TO THE </t>
  </si>
  <si>
    <t>Amortisation of intangible assets</t>
  </si>
  <si>
    <t xml:space="preserve">utilisation as per prospectus dated 30 November 2004 </t>
  </si>
  <si>
    <t>timeframe for utilisation</t>
  </si>
  <si>
    <t>Balance unutilised</t>
  </si>
  <si>
    <t>On going utilisation for current and planned R&amp;D work</t>
  </si>
  <si>
    <t>Basic loss per ordinary share attributable to</t>
  </si>
  <si>
    <t>MIMB Investment Bank Bhd("MIMB")/FTSHB is to submit a proposal to the SC to meet the Revised Equity Condition within 6 months from the date of the Approval Letter;</t>
  </si>
  <si>
    <t>MIMB/FTSHB is to submit a quarterly report to the SC on the progress of MITI’s share allocation process.</t>
  </si>
  <si>
    <t>-</t>
  </si>
  <si>
    <t>FTSHB had, on 19 June 2009, submitted an application for an extension of time to meet the 30% Bumiputera shareholding requirement to the Securities Commission("SC").</t>
  </si>
  <si>
    <t>The SC had vide its letter dated 14 July 2009 approved the extension of time to meet the Bumiputera shareholding requirement ("Approval Letter") as follows :</t>
  </si>
  <si>
    <t>FTSHB is to comply with the Bumiputera equity condition by 31 December 2010 via the allocation of 12.5% of its enlarged issued and paid-up share capital to bumiputera investors recognised by the Ministry of International Trade and Industry (“MITI”) within 5 years from its listing on the ACE Market of Bursa Securities (“Revised Equity Condition”). In connection thereto, the shares must be allocated to public shareholders (as defined under the Listing Requirements of Bursa Securities for the ACE Market). As such, the equity condition imposed via the SC’s letter 7 July 2004 will no longer be applicable;</t>
  </si>
  <si>
    <t>Research &amp; development ( 'R&amp;D') expenses     *</t>
  </si>
  <si>
    <t>MIMB/FTSHB is to submit an application to MITI for purposes of the allocation of shares to Bumiputera investors. In the event the said shares are not fully subscribed by the Bumiputera investors or MITI fails to allocate the shares within 1 year, FTSHB will be exempted from complying with the Revised Equity Condition; and</t>
  </si>
  <si>
    <t>Part B-Explanatory Notes Pursuant to Appendix 9B of the Listing Requirements of Bursa Securities for the ACE Market</t>
  </si>
  <si>
    <t xml:space="preserve">To be utilised for future working capital purposes </t>
  </si>
  <si>
    <t xml:space="preserve">     i)</t>
  </si>
  <si>
    <t xml:space="preserve">     ii)</t>
  </si>
  <si>
    <t xml:space="preserve">    iii)</t>
  </si>
  <si>
    <t xml:space="preserve">    iv)</t>
  </si>
  <si>
    <t>At 1 January 2010</t>
  </si>
  <si>
    <t>FRSs, amendments to FRSs and IC Interpretations</t>
  </si>
  <si>
    <t>Amendments to FRS 2</t>
  </si>
  <si>
    <t>Presentation of Financial Statements</t>
  </si>
  <si>
    <t>The revised FRS, amendment to FRS and Interpretations above do not have any significant impact on the financial statements of the Group.</t>
  </si>
  <si>
    <t>QUARTER TO DATE</t>
  </si>
  <si>
    <t>(Loss) before taxation</t>
  </si>
  <si>
    <t>Operating (loss) before working capital changes</t>
  </si>
  <si>
    <t>Net (decrease) in cash and cash equivalents</t>
  </si>
  <si>
    <t>Cash and cash equivalents at end of period #</t>
  </si>
  <si>
    <t>Cash and cash equivalents at beginning of period</t>
  </si>
  <si>
    <t>Cash flows from financing activities</t>
  </si>
  <si>
    <t>Amendments to FRS 1</t>
  </si>
  <si>
    <t>First-time Adoption of Financial Reporting Standards</t>
  </si>
  <si>
    <t>Amendments to FRS 7</t>
  </si>
  <si>
    <t>Entity to present, in a statement of changes in equity, and all owner changes in equity. All owner changes in equity (i.e. comprehensive income) are required to be presented in one statement of comprehensive income or in two statements (a separate income statement and a statement of comprehensive income). Components of comprehensive income are not permitted to be presented in the statement of changes in equity.</t>
  </si>
  <si>
    <t>Entity must disclose amount reclassified to profit or loss that were previously recognised in other comprehensive income and the income tax relating to each component of other comprehensive income, either in the statement of comprehensive income or in the notes.</t>
  </si>
  <si>
    <t>Other income</t>
  </si>
  <si>
    <t>Administrative expenses</t>
  </si>
  <si>
    <t>Loss from operation</t>
  </si>
  <si>
    <t>Loss attributable to :</t>
  </si>
  <si>
    <t>Non-controlling interests</t>
  </si>
  <si>
    <t>attributable to :</t>
  </si>
  <si>
    <t>Cost of sales</t>
  </si>
  <si>
    <t>Gross profit</t>
  </si>
  <si>
    <t>Non controlling interests</t>
  </si>
  <si>
    <t>At 1 January 2011</t>
  </si>
  <si>
    <t>(The Condensed Consolidated Statement of Cash Flow  should be read in conjunction with the audited financial statements of FTSHB for the financial year ended 31 December 2010)</t>
  </si>
  <si>
    <t>(The Condensed Consolidated Statement of Changes in Equity should be read in conjunction with the audited financial statements of FTSHB for the financial year ended 31 December 2010)</t>
  </si>
  <si>
    <t>(The Condensed Consolidated Statement of Financial Position should be read in conjunction with the audited financial statements of FTSHB for the financial year ended 31 December 2010)</t>
  </si>
  <si>
    <t>Other operating expenses</t>
  </si>
  <si>
    <t>NON-CONTROLLING INTERESTS</t>
  </si>
  <si>
    <t>Audited</t>
  </si>
  <si>
    <t>31/12/10</t>
  </si>
  <si>
    <t>The audit report of the Company's financial statements for the financial year ended 31 December 2010 was not subject to any audit qualification.</t>
  </si>
  <si>
    <t>The accounting policies adopted in the quarterly financial report are consistent with those adopted for the financial year ended 31 December 2010.</t>
  </si>
  <si>
    <t>The interim financial report has been prepared in compliance with FRS 134 (Interim Financial Reporting) issued by the Malaysian Accounting Standards Board ("MASB") and Paragraph 9.22 and Appendix 9B of the Listing Requirements of Bursa Malaysia Securities Berhad (“Bursa Securities”) for the ACE Market and should be read in conjunction with the audited financial statements of FTSHB and its subsidiary companies (“the Group”) for the financial year ended 31 December 2010.</t>
  </si>
  <si>
    <t>Business Combinations</t>
  </si>
  <si>
    <t>B15</t>
  </si>
  <si>
    <t>Realised and unrealised profits/losses disclosure</t>
  </si>
  <si>
    <t>Total accumulated losses from the Company and its subsidiaries</t>
  </si>
  <si>
    <t>- Realised</t>
  </si>
  <si>
    <t>- Unrealised</t>
  </si>
  <si>
    <t>Total accumulated losses as per consolidated financial statements</t>
  </si>
  <si>
    <t>As at 31.03.2011</t>
  </si>
  <si>
    <t>Barring any unforeseen circumstances, the Directors of FTSHB are expecting an improvement in performance of the Group for the financial year ending 31 December 2011 with the proposed integration with of BlackBox Group Sdn Bhd, an integrated digital media content provider. The integration with FTSHB will further enhance its core business and production capabilities by enabling the group to create computer graphic, 2-Dimensional animation, 3-Dimension animation and digital special effects.  The Directors and management of the Group have been actively pursuing business opportunities in order to propel future growth of the Group.</t>
  </si>
  <si>
    <t>Amendment to FRS 121</t>
  </si>
  <si>
    <t>Transfer of Assets from Customers</t>
  </si>
  <si>
    <t>Owners of the parent</t>
  </si>
  <si>
    <t>Equity attributable to owners of the parent</t>
  </si>
  <si>
    <t>OWNERS OF THE PARENT(SEN)</t>
  </si>
  <si>
    <t>Total comprehensive expense</t>
  </si>
  <si>
    <t>There are no material capital commitments during the current quarter under review.</t>
  </si>
  <si>
    <t>ATTTRIBUTABLE TO OWNERS OF THE PARENT</t>
  </si>
  <si>
    <t xml:space="preserve"> - Additional Exemption for First-time Adopters</t>
  </si>
  <si>
    <t>IC Interpretation 4</t>
  </si>
  <si>
    <t>Determining whether an Arrangement contains Lease</t>
  </si>
  <si>
    <t>Amendments to IC Interpretations 13</t>
  </si>
  <si>
    <t>Customers Loyalty Programmes</t>
  </si>
  <si>
    <t>Amendment to IC Interpretation 18</t>
  </si>
  <si>
    <t>- Improvements to FRSs (2010)</t>
  </si>
  <si>
    <t>Amendments to FRS 3</t>
  </si>
  <si>
    <t>- Improving Disclosures about Financial Instruments</t>
  </si>
  <si>
    <t>Amendments to FRS 101</t>
  </si>
  <si>
    <t>Share-based Payment</t>
  </si>
  <si>
    <t>-Group Cash-settled Share Based Payment Transactions</t>
  </si>
  <si>
    <t>FRS 131</t>
  </si>
  <si>
    <t>Interest in Joint Ventures</t>
  </si>
  <si>
    <t>Investments in Associates</t>
  </si>
  <si>
    <t>FRS 128</t>
  </si>
  <si>
    <t>FRS 132</t>
  </si>
  <si>
    <t>FRS 134</t>
  </si>
  <si>
    <t>Interim Financial Reporting</t>
  </si>
  <si>
    <t>FRS 139</t>
  </si>
  <si>
    <t>The Group did not revalue any of its property, plant and equipment during the current quarter under review.</t>
  </si>
  <si>
    <t>FTSHB had, on 25 April 2011, announced that in relation to the previous Proposals announced on 22 January 2010 in the execution of a sale and purchase agreement (“SPA”) between the Company with Hor Chee Leong and Hor Beng Leong (collectively, “Vendors”) for the acquisition of the entire issued and paid-up share capital of Blackbox Group Sdn. Bhd. from the Vendors for a total purchase consideration of RM15 million to be fully satisfied by 150 million new FTSHB shares at par.  The completion of the SPA shall be conditional upon certain conditions precedent being satisfied by 21 April, 2011 (“Deadline”).  Due to the abovesaid conditions precedent have yet to be satisfied, the Company and the Vendors have mutually agreed not to extend the Deadline.  As such, the Proposals will not be carried out by the Company.</t>
  </si>
  <si>
    <t>There are no changes in the contingent liabilities as at the date of this report since the preceeding financial year ended 31 December 2010, save as disclosed below :</t>
  </si>
  <si>
    <t>Consolidated adjustment</t>
  </si>
  <si>
    <t xml:space="preserve"> -  Limited Exemption from Comparative FRS 7 Disclosure for First-time Adopters</t>
  </si>
  <si>
    <t>Financial Instruments: Disclosures</t>
  </si>
  <si>
    <t>Financial Instruments: Presentation</t>
  </si>
  <si>
    <t>Financial Instruments: Recognition and Measurement</t>
  </si>
  <si>
    <t>When entity restated its comparative figures in financial statements or retrospectively applies a new accounting policy, a statement of financial statement of financial position must be presented as the beginning of the earliest comparative period in a complete set of financial statements.</t>
  </si>
  <si>
    <t>On 1 January 2011, the Group had adopted the following revised FRSs, amendments to FRSs and Interpretations:</t>
  </si>
  <si>
    <t>Net loss attributable to owners of the parent (RM'000)</t>
  </si>
  <si>
    <t>Basic loss per share attributable to owners of the parent (sen)</t>
  </si>
  <si>
    <t>CONDENSED CONSOLIDATED STATEMENT OF COMPREHENSIVE INCOME FOR THE FINANCIAL PERIOD ENDED 30 JUNE 2011</t>
  </si>
  <si>
    <t>30/06/11</t>
  </si>
  <si>
    <t>30/06/10</t>
  </si>
  <si>
    <t>CONDENSED CONSOLIDATED STATEMENT OF FINANCIAL POSITION AS AT 30 JUNE 2011</t>
  </si>
  <si>
    <t>FOR THE FINANCIAL PERIOD ENDED 30 JUNE 2011</t>
  </si>
  <si>
    <t>CONDENSED CONSOLIDATED  STATEMENT OF CASH FLOW FOR THE FINANCIAL PERIOD ENDED 30 JUNE 2011</t>
  </si>
  <si>
    <t>At 30 June 2010</t>
  </si>
  <si>
    <t>At 30 June 2011</t>
  </si>
  <si>
    <t>Additional in development costs</t>
  </si>
  <si>
    <t>Increase/(Decrease) in payables</t>
  </si>
  <si>
    <t>i)</t>
  </si>
  <si>
    <t>ii)</t>
  </si>
  <si>
    <t>iii)</t>
  </si>
  <si>
    <t>FTSHB to furnish Bursa Securities with a written confirmation of its compliance with the terms and conditions of Bursa Securities’ approval once the Private Placement is completed.</t>
  </si>
  <si>
    <t>FTSHB and M&amp;A Securities Sdn Bhd must fully comply with the relevant provisions under the ACE Market Listing Requirements (“ACE LR”) pertaining to the implementation of the Private Placement;</t>
  </si>
  <si>
    <t>FTSHB and M&amp;A Securities Sdn Bhd to inform Bursa Securities upon completion of the Private Placement; and</t>
  </si>
  <si>
    <t xml:space="preserve">   Actual utilisation as at 30/06/11</t>
  </si>
  <si>
    <t>The Group recorded a revenue of RM0.482 million with loss before taxation of RM0.810 million for the financial  period ended 30 June 2011 as compared to revenue of RM0.670 million with loss before taxation of RM1.317 million in the preceding year correspondence period.</t>
  </si>
  <si>
    <t>The Group's borrowings which are denominated in Ringgit Malaysia as at 30 June 2011 are as follows:</t>
  </si>
  <si>
    <t>The Board of Directors did not recommend any dividend for the current quarter ended 30 June 2011</t>
  </si>
  <si>
    <t>30/06/2011</t>
  </si>
  <si>
    <t>Research &amp; Development</t>
  </si>
  <si>
    <t>(The Condensed Consolidated Statements of Comprehensive Income should be read in conjunction with the audited financial statements of Fast Track Solution Holdings Berhad ("FTSHB" or "Company") for the financial year ended 31 December 2010)</t>
  </si>
  <si>
    <t>(Increase)/decrease in receivables</t>
  </si>
  <si>
    <t>Net cash (used in) investing activities</t>
  </si>
  <si>
    <t>Net cash (used in) operating activities</t>
  </si>
  <si>
    <t>Cash (absorbed by) operations</t>
  </si>
  <si>
    <t>ACCUMULATED LOSSES</t>
  </si>
  <si>
    <t>The Effects of Changes in Foreign Exchange Rates</t>
  </si>
  <si>
    <t>FTSHB had, on 27 June 2011, announced on Proposed Private Placement of up to 9,318,000 new ordinary shares of RM0.10 each in FTSHB to independent third party investor(s) to be identified and on 17 July 2011 Proposed Private Placement has been submitted to Bursa Malaysia Securities Berhad.</t>
  </si>
  <si>
    <t>FTSHB had, on 25 July 2011, announced that Bursa Malaysia Securities Berhad (“Bursa Securities”) had, vide its letter dated 22 July 2011 (which was received on 25 July 2011), approved the listing of and quotation for up to 9,318,000 new FTSH Shares to be issued pursuant to the Private Placement on the ACE Market of Bursa Securities subject to the following conditions:-</t>
  </si>
  <si>
    <t>The revenue in the current quarter ended 30 June 2011 has decreased from RM0.474 million in the preceeding year corresponding quarter to RM0.399 million. The decrease in revenue was due to lesser demand in the online games and projects implemented during this quarter. The administrative expenses for the current year quarter ended 30 June 2011 had been reduced compared to preceding year corresponding quarter were mainly due to lower outsource charges and staff costs incurred during the quarter. Consequently, the impact of the reducing in revenue and costs has resulted in the Group to record a loss before taxation of RM0.352 million as compared to the corresponding quarter in the preceding period of RM0.517 million.</t>
  </si>
  <si>
    <t xml:space="preserve">The decrease in revenue was mainly due to the lesser demand in the online games and projects implemented during the financial period ended 30 June 2011. The decrease in the loss before taxation was mainly due to reduction in the outsource charges and staff costs incurred during the financial period ended 30 June 2011 as compared to the preceding year.  </t>
  </si>
  <si>
    <t xml:space="preserve">Compared with the preceding quarter, the revenue in the current quarter ended 30 June 2011 has increased by 202.27% from RM0.132 million to RM0.399 million as compare to the preceding quarter. The increased in revenue was mainly due to higher demand in the development of animation and servers trading in the current quarter as compared to the preceding quarter. The net loss for the current quarter ended 30 June 2011 had reduced from RM0.408 million to RM0.352 million compared with the preceding quarter due to lower administrative charges incurred during the current quarter. </t>
  </si>
  <si>
    <t>There is no taxation being provided during the current quarter under review.</t>
  </si>
  <si>
    <t>Revised utilisation*</t>
  </si>
  <si>
    <t>The Board has approved for the extension of utilising the working capital to 31 December 2011.</t>
  </si>
  <si>
    <t>31 December 2011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</si>
</sst>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00_);_(* \(#,##0.0000\);_(* &quot;-&quot;??_);_(@_)"/>
    <numFmt numFmtId="172" formatCode="_(* #,##0.000_);_(* \(#,##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_(* #,##0.00_);_(* \(#,##0.00\);_(* \-??_);_(@_)"/>
    <numFmt numFmtId="179" formatCode="_(* #,##0.0_);_(* \(#,##0.0\);_(* &quot;-&quot;??_);_(@_)"/>
  </numFmts>
  <fonts count="34">
    <font>
      <sz val="11"/>
      <color indexed="8"/>
      <name val="Calibri"/>
      <family val="2"/>
    </font>
    <font>
      <sz val="10"/>
      <name val="Arial"/>
      <family val="2"/>
    </font>
    <font>
      <b/>
      <sz val="10"/>
      <name val="Arial"/>
      <family val="2"/>
    </font>
    <font>
      <i/>
      <sz val="9"/>
      <name val="Arial"/>
      <family val="2"/>
    </font>
    <font>
      <b/>
      <u val="singleAccounting"/>
      <sz val="10"/>
      <name val="Arial"/>
      <family val="2"/>
    </font>
    <font>
      <i/>
      <sz val="10"/>
      <name val="Arial"/>
      <family val="2"/>
    </font>
    <font>
      <sz val="9"/>
      <name val="Arial"/>
      <family val="2"/>
    </font>
    <font>
      <sz val="10"/>
      <name val="Calibri"/>
      <family val="2"/>
    </font>
    <font>
      <sz val="11"/>
      <name val="Calibri"/>
      <family val="2"/>
    </font>
    <font>
      <sz val="8"/>
      <name val="Calibri"/>
      <family val="2"/>
    </font>
    <font>
      <b/>
      <sz val="11"/>
      <name val="Calibri"/>
      <family val="2"/>
    </font>
    <font>
      <b/>
      <i/>
      <sz val="10"/>
      <name val="Arial"/>
      <family val="2"/>
    </font>
    <font>
      <sz val="11"/>
      <name val="Arial"/>
      <family val="2"/>
    </font>
    <font>
      <b/>
      <i/>
      <sz val="9"/>
      <name val="Arial"/>
      <family val="2"/>
    </font>
    <font>
      <u val="single"/>
      <sz val="10"/>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style="double"/>
    </border>
    <border>
      <left/>
      <right/>
      <top/>
      <bottom style="thin"/>
    </border>
    <border>
      <left/>
      <right/>
      <top style="thin"/>
      <bottom style="thin"/>
    </border>
    <border>
      <left/>
      <right/>
      <top style="thin"/>
      <bottom style="medium"/>
    </border>
    <border>
      <left/>
      <right/>
      <top/>
      <bottom style="double"/>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24">
    <xf numFmtId="0" fontId="0" fillId="0" borderId="0" xfId="0" applyAlignment="1">
      <alignment/>
    </xf>
    <xf numFmtId="170" fontId="1" fillId="0" borderId="0" xfId="42" applyNumberFormat="1" applyFont="1" applyFill="1" applyAlignment="1">
      <alignment/>
    </xf>
    <xf numFmtId="0" fontId="1" fillId="0" borderId="0" xfId="0" applyFont="1" applyFill="1" applyAlignment="1">
      <alignment/>
    </xf>
    <xf numFmtId="49" fontId="1" fillId="0" borderId="0" xfId="0" applyNumberFormat="1" applyFont="1" applyFill="1" applyAlignment="1">
      <alignment/>
    </xf>
    <xf numFmtId="0" fontId="2" fillId="0" borderId="0" xfId="0" applyFont="1" applyFill="1" applyAlignment="1">
      <alignment/>
    </xf>
    <xf numFmtId="49" fontId="5" fillId="0" borderId="0" xfId="42" applyNumberFormat="1" applyFont="1" applyFill="1" applyAlignment="1">
      <alignment horizontal="center"/>
    </xf>
    <xf numFmtId="0" fontId="1" fillId="0" borderId="0" xfId="0" applyNumberFormat="1" applyFont="1" applyFill="1" applyAlignment="1">
      <alignment horizontal="left"/>
    </xf>
    <xf numFmtId="0" fontId="1" fillId="0" borderId="0" xfId="0" applyNumberFormat="1" applyFont="1" applyFill="1" applyAlignment="1">
      <alignment horizontal="left" vertical="top"/>
    </xf>
    <xf numFmtId="0" fontId="1" fillId="0" borderId="0" xfId="0" applyFont="1" applyFill="1" applyAlignment="1">
      <alignment horizontal="left"/>
    </xf>
    <xf numFmtId="0" fontId="1" fillId="0" borderId="0" xfId="0" applyFont="1" applyFill="1" applyAlignment="1">
      <alignment vertical="top" wrapText="1"/>
    </xf>
    <xf numFmtId="0" fontId="1" fillId="0" borderId="0" xfId="0" applyFont="1" applyFill="1" applyAlignment="1">
      <alignment/>
    </xf>
    <xf numFmtId="0" fontId="1" fillId="0" borderId="0" xfId="0" applyFont="1" applyFill="1" applyAlignment="1">
      <alignment wrapText="1"/>
    </xf>
    <xf numFmtId="0" fontId="8" fillId="0" borderId="0" xfId="0" applyFont="1" applyFill="1" applyAlignment="1">
      <alignment wrapText="1"/>
    </xf>
    <xf numFmtId="0" fontId="1" fillId="0" borderId="0" xfId="0" applyFont="1" applyFill="1" applyAlignment="1">
      <alignment horizontal="left" wrapText="1"/>
    </xf>
    <xf numFmtId="0" fontId="7" fillId="0" borderId="0" xfId="0" applyFont="1" applyFill="1" applyAlignment="1">
      <alignment horizontal="left" wrapText="1"/>
    </xf>
    <xf numFmtId="0" fontId="1" fillId="0" borderId="0" xfId="0" applyNumberFormat="1" applyFont="1" applyFill="1" applyBorder="1" applyAlignment="1">
      <alignment horizontal="justify" wrapText="1"/>
    </xf>
    <xf numFmtId="49" fontId="2" fillId="0" borderId="0" xfId="0" applyNumberFormat="1" applyFont="1" applyFill="1" applyAlignment="1">
      <alignment/>
    </xf>
    <xf numFmtId="0" fontId="2" fillId="0" borderId="0" xfId="42" applyNumberFormat="1" applyFont="1" applyFill="1" applyBorder="1" applyAlignment="1" applyProtection="1">
      <alignment/>
      <protection/>
    </xf>
    <xf numFmtId="0" fontId="1" fillId="0" borderId="0" xfId="0" applyFont="1" applyFill="1" applyAlignment="1">
      <alignment horizontal="justify" vertical="top" wrapText="1"/>
    </xf>
    <xf numFmtId="0" fontId="1" fillId="0" borderId="0" xfId="0" applyFont="1" applyFill="1" applyAlignment="1">
      <alignment horizontal="left" vertical="center" wrapText="1"/>
    </xf>
    <xf numFmtId="0" fontId="2" fillId="0" borderId="0" xfId="0" applyFont="1" applyFill="1" applyAlignment="1">
      <alignment horizontal="left" vertical="center"/>
    </xf>
    <xf numFmtId="15" fontId="1" fillId="0" borderId="0" xfId="0" applyNumberFormat="1" applyFont="1" applyFill="1" applyAlignment="1">
      <alignment horizontal="center" vertical="top" wrapText="1"/>
    </xf>
    <xf numFmtId="0" fontId="1" fillId="0" borderId="0" xfId="0" applyFont="1" applyFill="1" applyAlignment="1">
      <alignment horizontal="center" vertical="top" wrapText="1"/>
    </xf>
    <xf numFmtId="170" fontId="1" fillId="0" borderId="0" xfId="42" applyNumberFormat="1" applyFont="1" applyFill="1" applyAlignment="1">
      <alignment vertical="top" wrapText="1"/>
    </xf>
    <xf numFmtId="43" fontId="1" fillId="0" borderId="0" xfId="42" applyNumberFormat="1" applyFont="1" applyFill="1" applyAlignment="1">
      <alignment vertical="top" wrapText="1"/>
    </xf>
    <xf numFmtId="0" fontId="1" fillId="0" borderId="0" xfId="0" applyFont="1" applyFill="1" applyAlignment="1">
      <alignment horizontal="left" vertical="top" wrapText="1"/>
    </xf>
    <xf numFmtId="170" fontId="1" fillId="0" borderId="0" xfId="42" applyNumberFormat="1" applyFont="1" applyFill="1" applyAlignment="1">
      <alignment horizontal="right" vertical="top" wrapText="1"/>
    </xf>
    <xf numFmtId="0" fontId="2" fillId="0" borderId="0" xfId="0" applyFont="1" applyFill="1" applyAlignment="1">
      <alignment horizontal="left" vertical="center" wrapText="1"/>
    </xf>
    <xf numFmtId="49" fontId="1" fillId="0" borderId="0" xfId="42" applyNumberFormat="1" applyFont="1" applyFill="1" applyAlignment="1">
      <alignment/>
    </xf>
    <xf numFmtId="170" fontId="1" fillId="0" borderId="0" xfId="0" applyNumberFormat="1" applyFont="1" applyFill="1" applyAlignment="1">
      <alignment horizontal="left" vertical="center" wrapText="1"/>
    </xf>
    <xf numFmtId="0" fontId="11" fillId="0" borderId="0" xfId="0" applyFont="1" applyFill="1" applyAlignment="1">
      <alignment horizontal="left" vertical="center"/>
    </xf>
    <xf numFmtId="0" fontId="1" fillId="0" borderId="0" xfId="0" applyFont="1" applyFill="1" applyAlignment="1">
      <alignment horizontal="right"/>
    </xf>
    <xf numFmtId="0" fontId="1" fillId="0" borderId="0" xfId="0" applyFont="1" applyFill="1" applyBorder="1" applyAlignment="1">
      <alignment horizontal="left" vertical="center" wrapText="1"/>
    </xf>
    <xf numFmtId="0" fontId="1" fillId="0" borderId="0" xfId="0" applyFont="1" applyFill="1" applyBorder="1" applyAlignment="1">
      <alignment/>
    </xf>
    <xf numFmtId="170" fontId="1" fillId="0" borderId="0" xfId="0" applyNumberFormat="1" applyFont="1" applyFill="1" applyBorder="1" applyAlignment="1">
      <alignment/>
    </xf>
    <xf numFmtId="0" fontId="1" fillId="0" borderId="0" xfId="0" applyFont="1" applyFill="1" applyAlignment="1">
      <alignment horizontal="left" vertical="center"/>
    </xf>
    <xf numFmtId="49" fontId="1" fillId="0" borderId="0" xfId="0" applyNumberFormat="1" applyFont="1" applyFill="1" applyAlignment="1">
      <alignment horizontal="left" vertical="top"/>
    </xf>
    <xf numFmtId="49" fontId="1" fillId="0" borderId="0" xfId="0" applyNumberFormat="1" applyFont="1" applyFill="1" applyAlignment="1">
      <alignment vertical="top" wrapText="1"/>
    </xf>
    <xf numFmtId="49" fontId="1" fillId="0" borderId="0" xfId="0" applyNumberFormat="1" applyFont="1" applyFill="1" applyAlignment="1">
      <alignment horizontal="right" vertical="top" wrapText="1"/>
    </xf>
    <xf numFmtId="172" fontId="1" fillId="0" borderId="0" xfId="42" applyNumberFormat="1" applyFont="1" applyFill="1" applyAlignment="1">
      <alignment horizontal="left" vertical="center" wrapText="1"/>
    </xf>
    <xf numFmtId="173" fontId="1" fillId="0" borderId="0" xfId="59" applyNumberFormat="1" applyFont="1" applyFill="1" applyAlignment="1">
      <alignment horizontal="left" vertical="center" wrapText="1"/>
    </xf>
    <xf numFmtId="10" fontId="1" fillId="0" borderId="0" xfId="59" applyNumberFormat="1" applyFont="1" applyFill="1" applyAlignment="1">
      <alignment horizontal="left" vertical="center" wrapText="1"/>
    </xf>
    <xf numFmtId="0" fontId="2" fillId="0" borderId="10" xfId="0" applyFont="1" applyFill="1" applyBorder="1" applyAlignment="1">
      <alignment horizont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xf>
    <xf numFmtId="0" fontId="1" fillId="0" borderId="13" xfId="0" applyFont="1" applyFill="1" applyBorder="1" applyAlignment="1">
      <alignment horizontal="center" vertical="top"/>
    </xf>
    <xf numFmtId="43" fontId="1" fillId="0" borderId="13" xfId="42" applyFont="1" applyFill="1" applyBorder="1" applyAlignment="1">
      <alignment horizontal="right" vertical="top" wrapText="1"/>
    </xf>
    <xf numFmtId="43" fontId="1" fillId="0" borderId="13" xfId="59" applyNumberFormat="1" applyFont="1" applyFill="1" applyBorder="1" applyAlignment="1">
      <alignment horizontal="right" vertical="top"/>
    </xf>
    <xf numFmtId="0" fontId="1" fillId="0" borderId="13" xfId="0" applyFont="1" applyFill="1" applyBorder="1" applyAlignment="1">
      <alignment horizontal="left" vertical="top" wrapText="1"/>
    </xf>
    <xf numFmtId="15" fontId="1" fillId="0" borderId="13" xfId="0" applyNumberFormat="1" applyFont="1" applyFill="1" applyBorder="1" applyAlignment="1" quotePrefix="1">
      <alignment horizontal="center" vertical="top"/>
    </xf>
    <xf numFmtId="170" fontId="1" fillId="0" borderId="13" xfId="42" applyNumberFormat="1" applyFont="1" applyFill="1" applyBorder="1" applyAlignment="1">
      <alignment horizontal="right" vertical="top" wrapText="1"/>
    </xf>
    <xf numFmtId="43" fontId="1" fillId="0" borderId="13" xfId="42" applyFont="1" applyFill="1" applyBorder="1" applyAlignment="1">
      <alignment horizontal="center" vertical="top"/>
    </xf>
    <xf numFmtId="43" fontId="1" fillId="0" borderId="13" xfId="42" applyFont="1" applyFill="1" applyBorder="1" applyAlignment="1">
      <alignment horizontal="left" vertical="top" wrapText="1"/>
    </xf>
    <xf numFmtId="3" fontId="1" fillId="0" borderId="13" xfId="0" applyNumberFormat="1" applyFont="1" applyFill="1" applyBorder="1" applyAlignment="1">
      <alignment horizontal="right" vertical="top" wrapText="1"/>
    </xf>
    <xf numFmtId="0" fontId="2" fillId="0" borderId="13" xfId="0" applyFont="1" applyFill="1" applyBorder="1" applyAlignment="1">
      <alignment horizontal="left" vertical="top" wrapText="1"/>
    </xf>
    <xf numFmtId="0" fontId="2" fillId="0" borderId="0" xfId="0" applyFont="1" applyFill="1" applyAlignment="1">
      <alignment horizontal="right" wrapText="1"/>
    </xf>
    <xf numFmtId="0" fontId="3" fillId="0" borderId="0" xfId="0" applyFont="1" applyFill="1" applyAlignment="1">
      <alignment wrapText="1"/>
    </xf>
    <xf numFmtId="0" fontId="13" fillId="0" borderId="0" xfId="0" applyFont="1" applyFill="1" applyAlignment="1">
      <alignment horizontal="right" wrapText="1"/>
    </xf>
    <xf numFmtId="0" fontId="1" fillId="0" borderId="0" xfId="0" applyFont="1" applyFill="1" applyAlignment="1">
      <alignment vertical="center" wrapText="1"/>
    </xf>
    <xf numFmtId="0" fontId="2" fillId="0" borderId="0" xfId="0" applyFont="1" applyFill="1" applyAlignment="1">
      <alignment horizontal="right"/>
    </xf>
    <xf numFmtId="170" fontId="2" fillId="0" borderId="0" xfId="42" applyNumberFormat="1" applyFont="1" applyFill="1" applyAlignment="1" quotePrefix="1">
      <alignment horizontal="right"/>
    </xf>
    <xf numFmtId="170" fontId="2" fillId="0" borderId="0" xfId="42" applyNumberFormat="1" applyFont="1" applyFill="1" applyAlignment="1" quotePrefix="1">
      <alignment horizontal="center"/>
    </xf>
    <xf numFmtId="170" fontId="1" fillId="0" borderId="0" xfId="42" applyNumberFormat="1" applyFont="1" applyFill="1" applyAlignment="1">
      <alignment horizontal="left"/>
    </xf>
    <xf numFmtId="43" fontId="1" fillId="0" borderId="0" xfId="42" applyFont="1" applyFill="1" applyBorder="1" applyAlignment="1">
      <alignment horizontal="right"/>
    </xf>
    <xf numFmtId="43" fontId="1" fillId="0" borderId="0" xfId="0" applyNumberFormat="1" applyFont="1" applyFill="1" applyAlignment="1">
      <alignment/>
    </xf>
    <xf numFmtId="0" fontId="8" fillId="0" borderId="0" xfId="0" applyFont="1" applyFill="1" applyAlignment="1">
      <alignment horizontal="justify" vertical="top" wrapText="1"/>
    </xf>
    <xf numFmtId="0" fontId="1" fillId="0" borderId="0" xfId="0" applyFont="1" applyFill="1" applyAlignment="1">
      <alignment horizontal="right" vertical="justify" wrapText="1"/>
    </xf>
    <xf numFmtId="0" fontId="1" fillId="0" borderId="0" xfId="0" applyFont="1" applyFill="1" applyAlignment="1">
      <alignment horizontal="center"/>
    </xf>
    <xf numFmtId="0" fontId="1" fillId="0" borderId="0" xfId="0" applyFont="1" applyFill="1" applyAlignment="1" quotePrefix="1">
      <alignment/>
    </xf>
    <xf numFmtId="170" fontId="1" fillId="0" borderId="0" xfId="42" applyNumberFormat="1" applyFont="1" applyFill="1" applyAlignment="1">
      <alignment horizontal="center"/>
    </xf>
    <xf numFmtId="170" fontId="1" fillId="0" borderId="14" xfId="42" applyNumberFormat="1" applyFont="1" applyFill="1" applyBorder="1" applyAlignment="1">
      <alignment horizontal="center"/>
    </xf>
    <xf numFmtId="0" fontId="1" fillId="0" borderId="0" xfId="0" applyNumberFormat="1" applyFont="1" applyFill="1" applyAlignment="1">
      <alignment horizontal="justify" vertical="top" wrapText="1"/>
    </xf>
    <xf numFmtId="0" fontId="1" fillId="0" borderId="0" xfId="0" applyNumberFormat="1" applyFont="1" applyFill="1" applyAlignment="1" quotePrefix="1">
      <alignment horizontal="left"/>
    </xf>
    <xf numFmtId="49" fontId="1" fillId="0" borderId="0" xfId="0" applyNumberFormat="1" applyFont="1" applyFill="1" applyAlignment="1">
      <alignment horizontal="left" vertical="top" wrapText="1"/>
    </xf>
    <xf numFmtId="0" fontId="15" fillId="0" borderId="0" xfId="0" applyFont="1" applyFill="1" applyAlignment="1">
      <alignment horizontal="left"/>
    </xf>
    <xf numFmtId="0" fontId="15" fillId="0" borderId="0" xfId="0" applyFont="1" applyFill="1" applyAlignment="1">
      <alignment/>
    </xf>
    <xf numFmtId="0" fontId="15" fillId="0" borderId="0" xfId="0" applyNumberFormat="1" applyFont="1" applyFill="1" applyAlignment="1">
      <alignment horizontal="left" vertical="top"/>
    </xf>
    <xf numFmtId="0" fontId="1" fillId="0" borderId="0" xfId="0" applyFont="1" applyFill="1" applyBorder="1" applyAlignment="1">
      <alignment horizontal="justify" vertical="top"/>
    </xf>
    <xf numFmtId="49" fontId="1" fillId="0" borderId="0" xfId="0" applyNumberFormat="1" applyFont="1" applyFill="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horizontal="justify" vertical="justify"/>
    </xf>
    <xf numFmtId="0" fontId="1" fillId="0" borderId="0" xfId="0" applyFont="1" applyFill="1" applyAlignment="1">
      <alignment horizontal="justify" vertical="justify" wrapText="1"/>
    </xf>
    <xf numFmtId="49" fontId="2" fillId="0" borderId="0" xfId="42" applyNumberFormat="1" applyFont="1" applyFill="1" applyAlignment="1">
      <alignment horizontal="center"/>
    </xf>
    <xf numFmtId="170" fontId="8" fillId="0" borderId="0" xfId="42" applyNumberFormat="1" applyFont="1" applyFill="1" applyAlignment="1">
      <alignment/>
    </xf>
    <xf numFmtId="49" fontId="3" fillId="0" borderId="0" xfId="42" applyNumberFormat="1" applyFont="1" applyFill="1" applyAlignment="1">
      <alignment horizontal="center"/>
    </xf>
    <xf numFmtId="49" fontId="3" fillId="0" borderId="0" xfId="42" applyNumberFormat="1" applyFont="1" applyFill="1" applyBorder="1" applyAlignment="1">
      <alignment horizontal="center"/>
    </xf>
    <xf numFmtId="170" fontId="2" fillId="0" borderId="0" xfId="42" applyNumberFormat="1" applyFont="1" applyFill="1" applyAlignment="1">
      <alignment horizontal="center"/>
    </xf>
    <xf numFmtId="170" fontId="2" fillId="0" borderId="0" xfId="42" applyNumberFormat="1" applyFont="1" applyFill="1" applyBorder="1" applyAlignment="1">
      <alignment horizontal="center"/>
    </xf>
    <xf numFmtId="49" fontId="8" fillId="0" borderId="0" xfId="42" applyNumberFormat="1" applyFont="1" applyFill="1" applyAlignment="1">
      <alignment/>
    </xf>
    <xf numFmtId="170" fontId="8" fillId="0" borderId="0" xfId="42" applyNumberFormat="1" applyFont="1" applyFill="1" applyBorder="1" applyAlignment="1">
      <alignment/>
    </xf>
    <xf numFmtId="170" fontId="8" fillId="0" borderId="0" xfId="42" applyNumberFormat="1" applyFont="1" applyFill="1" applyAlignment="1">
      <alignment horizontal="center"/>
    </xf>
    <xf numFmtId="170" fontId="8" fillId="0" borderId="15" xfId="42" applyNumberFormat="1" applyFont="1" applyFill="1" applyBorder="1" applyAlignment="1">
      <alignment/>
    </xf>
    <xf numFmtId="49" fontId="10" fillId="0" borderId="0" xfId="42" applyNumberFormat="1" applyFont="1" applyFill="1" applyAlignment="1">
      <alignment/>
    </xf>
    <xf numFmtId="170" fontId="10" fillId="0" borderId="0" xfId="42" applyNumberFormat="1" applyFont="1" applyFill="1" applyAlignment="1">
      <alignment/>
    </xf>
    <xf numFmtId="170" fontId="10" fillId="0" borderId="0" xfId="42" applyNumberFormat="1" applyFont="1" applyFill="1" applyBorder="1" applyAlignment="1">
      <alignment/>
    </xf>
    <xf numFmtId="170" fontId="8" fillId="0" borderId="15" xfId="42" applyNumberFormat="1" applyFont="1" applyFill="1" applyBorder="1" applyAlignment="1">
      <alignment horizontal="center"/>
    </xf>
    <xf numFmtId="170" fontId="10" fillId="0" borderId="14" xfId="42" applyNumberFormat="1" applyFont="1" applyFill="1" applyBorder="1" applyAlignment="1">
      <alignment/>
    </xf>
    <xf numFmtId="170" fontId="10" fillId="0" borderId="14" xfId="42" applyNumberFormat="1" applyFont="1" applyFill="1" applyBorder="1" applyAlignment="1">
      <alignment horizontal="center"/>
    </xf>
    <xf numFmtId="170" fontId="8" fillId="0" borderId="0" xfId="42" applyNumberFormat="1" applyFont="1" applyFill="1" applyBorder="1" applyAlignment="1">
      <alignment horizontal="center"/>
    </xf>
    <xf numFmtId="43" fontId="8" fillId="0" borderId="0" xfId="42" applyFont="1" applyFill="1" applyBorder="1" applyAlignment="1">
      <alignment horizontal="center"/>
    </xf>
    <xf numFmtId="43" fontId="8" fillId="0" borderId="0" xfId="42" applyNumberFormat="1" applyFont="1" applyFill="1" applyAlignment="1">
      <alignment/>
    </xf>
    <xf numFmtId="43" fontId="8" fillId="0" borderId="0" xfId="42" applyFont="1" applyFill="1" applyAlignment="1">
      <alignment horizontal="right"/>
    </xf>
    <xf numFmtId="39" fontId="2" fillId="0" borderId="0" xfId="42" applyNumberFormat="1" applyFont="1" applyFill="1" applyAlignment="1">
      <alignment horizontal="center"/>
    </xf>
    <xf numFmtId="171" fontId="8" fillId="0" borderId="0" xfId="42" applyNumberFormat="1" applyFont="1" applyFill="1" applyAlignment="1">
      <alignment/>
    </xf>
    <xf numFmtId="9" fontId="8" fillId="0" borderId="0" xfId="59" applyFont="1" applyFill="1" applyAlignment="1">
      <alignment/>
    </xf>
    <xf numFmtId="4" fontId="8" fillId="0" borderId="0" xfId="42" applyNumberFormat="1" applyFont="1" applyFill="1" applyAlignment="1">
      <alignment/>
    </xf>
    <xf numFmtId="49" fontId="2" fillId="0" borderId="0" xfId="42" applyNumberFormat="1" applyFont="1" applyFill="1" applyAlignment="1">
      <alignment/>
    </xf>
    <xf numFmtId="170" fontId="4" fillId="0" borderId="0" xfId="42" applyNumberFormat="1" applyFont="1" applyFill="1" applyBorder="1" applyAlignment="1">
      <alignment horizontal="center"/>
    </xf>
    <xf numFmtId="49" fontId="2" fillId="0" borderId="0" xfId="42" applyNumberFormat="1" applyFont="1" applyFill="1" applyAlignment="1">
      <alignment horizontal="left"/>
    </xf>
    <xf numFmtId="38" fontId="1" fillId="0" borderId="0" xfId="0" applyNumberFormat="1" applyFont="1" applyFill="1" applyAlignment="1">
      <alignment/>
    </xf>
    <xf numFmtId="170" fontId="8" fillId="0" borderId="16" xfId="42" applyNumberFormat="1" applyFont="1" applyFill="1" applyBorder="1" applyAlignment="1">
      <alignment/>
    </xf>
    <xf numFmtId="170" fontId="8" fillId="0" borderId="0" xfId="42" applyNumberFormat="1" applyFont="1" applyFill="1" applyBorder="1" applyAlignment="1">
      <alignment horizontal="right"/>
    </xf>
    <xf numFmtId="170" fontId="2" fillId="0" borderId="0" xfId="42" applyNumberFormat="1" applyFont="1" applyFill="1" applyAlignment="1">
      <alignment/>
    </xf>
    <xf numFmtId="170" fontId="8" fillId="0" borderId="17" xfId="42" applyNumberFormat="1" applyFont="1" applyFill="1" applyBorder="1" applyAlignment="1">
      <alignment/>
    </xf>
    <xf numFmtId="170" fontId="8" fillId="0" borderId="0" xfId="42" applyNumberFormat="1" applyFont="1" applyFill="1" applyAlignment="1">
      <alignment horizontal="right"/>
    </xf>
    <xf numFmtId="43" fontId="8" fillId="0" borderId="18" xfId="42" applyFont="1" applyFill="1" applyBorder="1" applyAlignment="1">
      <alignment/>
    </xf>
    <xf numFmtId="0" fontId="8" fillId="0" borderId="0" xfId="42" applyNumberFormat="1" applyFont="1" applyFill="1" applyAlignment="1">
      <alignment vertical="justify"/>
    </xf>
    <xf numFmtId="0" fontId="7" fillId="0" borderId="0" xfId="0" applyFont="1" applyFill="1" applyAlignment="1">
      <alignment/>
    </xf>
    <xf numFmtId="170" fontId="7" fillId="0" borderId="0" xfId="42" applyNumberFormat="1" applyFont="1" applyFill="1" applyAlignment="1">
      <alignment/>
    </xf>
    <xf numFmtId="0" fontId="2" fillId="0" borderId="0" xfId="42" applyNumberFormat="1" applyFont="1" applyFill="1" applyAlignment="1">
      <alignment horizontal="center" vertical="justify"/>
    </xf>
    <xf numFmtId="0" fontId="2" fillId="0" borderId="0" xfId="42" applyNumberFormat="1" applyFont="1" applyFill="1" applyAlignment="1">
      <alignment horizontal="center" vertical="center" wrapText="1"/>
    </xf>
    <xf numFmtId="170" fontId="2" fillId="0" borderId="13" xfId="42" applyNumberFormat="1" applyFont="1" applyFill="1" applyBorder="1" applyAlignment="1">
      <alignment horizontal="justify" vertical="center" wrapText="1"/>
    </xf>
    <xf numFmtId="170" fontId="2" fillId="0" borderId="0" xfId="42" applyNumberFormat="1" applyFont="1" applyFill="1" applyBorder="1" applyAlignment="1">
      <alignment horizontal="justify" vertical="center" wrapText="1"/>
    </xf>
    <xf numFmtId="170" fontId="2" fillId="0" borderId="0" xfId="42" applyNumberFormat="1" applyFont="1" applyFill="1" applyAlignment="1">
      <alignment horizontal="center" vertical="center" wrapText="1"/>
    </xf>
    <xf numFmtId="170" fontId="2" fillId="0" borderId="0" xfId="42" applyNumberFormat="1" applyFont="1" applyFill="1" applyAlignment="1">
      <alignment horizontal="right" vertical="center" wrapText="1"/>
    </xf>
    <xf numFmtId="170" fontId="2" fillId="0" borderId="0" xfId="42" applyNumberFormat="1" applyFont="1" applyFill="1" applyAlignment="1">
      <alignment horizontal="right"/>
    </xf>
    <xf numFmtId="170" fontId="8" fillId="0" borderId="14" xfId="42" applyNumberFormat="1" applyFont="1" applyFill="1" applyBorder="1" applyAlignment="1">
      <alignment/>
    </xf>
    <xf numFmtId="170" fontId="8" fillId="0" borderId="0" xfId="42" applyNumberFormat="1" applyFont="1" applyFill="1" applyAlignment="1">
      <alignment vertical="center"/>
    </xf>
    <xf numFmtId="170" fontId="8" fillId="0" borderId="0" xfId="42" applyNumberFormat="1" applyFont="1" applyFill="1" applyAlignment="1">
      <alignment horizontal="center" vertical="justify" wrapText="1"/>
    </xf>
    <xf numFmtId="49" fontId="8" fillId="0" borderId="0" xfId="42" applyNumberFormat="1" applyFont="1" applyFill="1" applyAlignment="1">
      <alignment horizontal="right" vertical="center"/>
    </xf>
    <xf numFmtId="170" fontId="8" fillId="0" borderId="0" xfId="42" applyNumberFormat="1" applyFont="1" applyFill="1" applyAlignment="1">
      <alignment horizontal="left" vertical="center" wrapText="1"/>
    </xf>
    <xf numFmtId="49" fontId="8" fillId="0" borderId="0" xfId="42" applyNumberFormat="1" applyFont="1" applyFill="1" applyAlignment="1">
      <alignment vertical="center"/>
    </xf>
    <xf numFmtId="0" fontId="6" fillId="0" borderId="0" xfId="0" applyFont="1" applyFill="1" applyAlignment="1">
      <alignment/>
    </xf>
    <xf numFmtId="0" fontId="2" fillId="0" borderId="0" xfId="0" applyFont="1" applyFill="1" applyAlignment="1">
      <alignment horizontal="center"/>
    </xf>
    <xf numFmtId="170" fontId="1" fillId="0" borderId="0" xfId="0" applyNumberFormat="1" applyFont="1" applyFill="1" applyAlignment="1">
      <alignment/>
    </xf>
    <xf numFmtId="170" fontId="1" fillId="0" borderId="19" xfId="42" applyNumberFormat="1" applyFont="1" applyFill="1" applyBorder="1" applyAlignment="1">
      <alignment/>
    </xf>
    <xf numFmtId="170" fontId="1" fillId="0" borderId="0" xfId="42" applyNumberFormat="1" applyFont="1" applyFill="1" applyBorder="1" applyAlignment="1">
      <alignment/>
    </xf>
    <xf numFmtId="170" fontId="1" fillId="0" borderId="16" xfId="42" applyNumberFormat="1" applyFont="1" applyFill="1" applyBorder="1" applyAlignment="1">
      <alignment/>
    </xf>
    <xf numFmtId="170" fontId="1" fillId="0" borderId="0" xfId="42" applyNumberFormat="1" applyFont="1" applyFill="1" applyAlignment="1">
      <alignment horizontal="right"/>
    </xf>
    <xf numFmtId="170" fontId="1" fillId="0" borderId="14" xfId="42" applyNumberFormat="1" applyFont="1" applyFill="1" applyBorder="1" applyAlignment="1">
      <alignment/>
    </xf>
    <xf numFmtId="3" fontId="1" fillId="0" borderId="0" xfId="0" applyNumberFormat="1" applyFont="1" applyFill="1" applyAlignment="1">
      <alignment/>
    </xf>
    <xf numFmtId="0" fontId="5" fillId="0" borderId="0" xfId="0" applyFont="1" applyFill="1" applyAlignment="1">
      <alignment/>
    </xf>
    <xf numFmtId="0" fontId="8" fillId="0" borderId="0" xfId="0" applyFont="1" applyFill="1" applyAlignment="1">
      <alignment horizontal="justify" vertical="justify"/>
    </xf>
    <xf numFmtId="0" fontId="12" fillId="0" borderId="0" xfId="0" applyFont="1" applyFill="1" applyAlignment="1">
      <alignment horizontal="justify" vertical="justify"/>
    </xf>
    <xf numFmtId="0" fontId="2" fillId="0" borderId="0" xfId="0" applyFont="1" applyFill="1" applyAlignment="1">
      <alignment/>
    </xf>
    <xf numFmtId="0" fontId="1" fillId="0" borderId="0" xfId="0" applyFont="1" applyFill="1" applyAlignment="1">
      <alignment horizontal="justify" vertical="top"/>
    </xf>
    <xf numFmtId="0" fontId="2" fillId="0" borderId="20" xfId="0" applyFont="1" applyFill="1" applyBorder="1" applyAlignment="1">
      <alignment horizontal="right" wrapText="1"/>
    </xf>
    <xf numFmtId="0" fontId="2" fillId="0" borderId="21" xfId="0" applyFont="1" applyFill="1" applyBorder="1" applyAlignment="1">
      <alignment horizontal="right" wrapText="1"/>
    </xf>
    <xf numFmtId="0" fontId="2" fillId="0" borderId="22" xfId="0" applyFont="1" applyFill="1" applyBorder="1" applyAlignment="1">
      <alignment horizontal="right" wrapText="1"/>
    </xf>
    <xf numFmtId="0" fontId="2" fillId="0" borderId="23" xfId="0" applyFont="1" applyFill="1" applyBorder="1" applyAlignment="1">
      <alignment horizontal="right" wrapText="1"/>
    </xf>
    <xf numFmtId="0" fontId="2" fillId="0" borderId="24" xfId="0" applyFont="1" applyFill="1" applyBorder="1" applyAlignment="1">
      <alignment horizontal="right" wrapText="1"/>
    </xf>
    <xf numFmtId="0" fontId="2" fillId="0" borderId="25" xfId="0" applyFont="1" applyFill="1" applyBorder="1" applyAlignment="1">
      <alignment horizontal="right" wrapText="1"/>
    </xf>
    <xf numFmtId="0" fontId="2" fillId="0" borderId="13" xfId="0" applyFont="1" applyFill="1" applyBorder="1" applyAlignment="1">
      <alignment horizontal="right" wrapText="1"/>
    </xf>
    <xf numFmtId="0" fontId="1" fillId="0" borderId="24" xfId="0" applyFont="1" applyFill="1" applyBorder="1" applyAlignment="1">
      <alignment horizontal="left" vertical="top" wrapText="1"/>
    </xf>
    <xf numFmtId="0" fontId="1" fillId="0" borderId="25" xfId="0" applyFont="1" applyFill="1" applyBorder="1" applyAlignment="1">
      <alignment horizontal="left" vertical="top" wrapText="1"/>
    </xf>
    <xf numFmtId="3" fontId="1" fillId="0" borderId="24" xfId="0" applyNumberFormat="1" applyFont="1" applyFill="1" applyBorder="1" applyAlignment="1">
      <alignment horizontal="right" vertical="top" wrapText="1"/>
    </xf>
    <xf numFmtId="3" fontId="1" fillId="0" borderId="25" xfId="0" applyNumberFormat="1" applyFont="1" applyFill="1" applyBorder="1" applyAlignment="1">
      <alignment horizontal="right" vertical="top" wrapText="1"/>
    </xf>
    <xf numFmtId="43" fontId="1" fillId="0" borderId="24" xfId="42" applyFont="1" applyFill="1" applyBorder="1" applyAlignment="1">
      <alignment horizontal="right" vertical="top" wrapText="1"/>
    </xf>
    <xf numFmtId="0" fontId="3" fillId="0" borderId="0" xfId="0" applyFont="1" applyFill="1" applyAlignment="1">
      <alignment/>
    </xf>
    <xf numFmtId="0" fontId="3" fillId="0" borderId="0" xfId="0" applyFont="1" applyFill="1" applyAlignment="1">
      <alignment horizontal="justify" vertical="top"/>
    </xf>
    <xf numFmtId="43" fontId="3" fillId="0" borderId="0" xfId="42" applyFont="1" applyFill="1" applyAlignment="1">
      <alignment horizontal="justify" vertical="top"/>
    </xf>
    <xf numFmtId="170" fontId="3" fillId="0" borderId="0" xfId="0" applyNumberFormat="1" applyFont="1" applyFill="1" applyBorder="1" applyAlignment="1">
      <alignment horizontal="justify" vertical="top"/>
    </xf>
    <xf numFmtId="0" fontId="1" fillId="0" borderId="0" xfId="0" applyFont="1" applyFill="1" applyAlignment="1">
      <alignment horizontal="right" vertical="top" wrapText="1"/>
    </xf>
    <xf numFmtId="0" fontId="14" fillId="0" borderId="0" xfId="0" applyFont="1" applyFill="1" applyAlignment="1">
      <alignment horizontal="right" vertical="top" wrapText="1"/>
    </xf>
    <xf numFmtId="170" fontId="1" fillId="0" borderId="18" xfId="42" applyNumberFormat="1" applyFont="1" applyFill="1" applyBorder="1" applyAlignment="1">
      <alignment vertical="justify" wrapText="1"/>
    </xf>
    <xf numFmtId="170" fontId="1" fillId="0" borderId="18" xfId="42" applyNumberFormat="1" applyFont="1" applyFill="1" applyBorder="1" applyAlignment="1">
      <alignment horizontal="left" vertical="top" wrapText="1"/>
    </xf>
    <xf numFmtId="170" fontId="1" fillId="0" borderId="0" xfId="42" applyNumberFormat="1" applyFont="1" applyFill="1" applyAlignment="1">
      <alignment horizontal="left" vertical="top" wrapText="1"/>
    </xf>
    <xf numFmtId="0" fontId="7" fillId="0" borderId="0" xfId="42" applyNumberFormat="1" applyFont="1" applyFill="1" applyAlignment="1">
      <alignment horizontal="left" vertical="center" wrapText="1"/>
    </xf>
    <xf numFmtId="0" fontId="8" fillId="0" borderId="0" xfId="0" applyFont="1" applyFill="1" applyAlignment="1">
      <alignment horizontal="left" vertical="center" wrapText="1"/>
    </xf>
    <xf numFmtId="0" fontId="8" fillId="0" borderId="0" xfId="42" applyNumberFormat="1" applyFont="1" applyFill="1" applyAlignment="1">
      <alignment horizontal="left" vertical="center" wrapText="1"/>
    </xf>
    <xf numFmtId="0" fontId="3" fillId="0" borderId="0" xfId="0" applyFont="1" applyFill="1" applyAlignment="1">
      <alignment horizontal="center"/>
    </xf>
    <xf numFmtId="0" fontId="2" fillId="0" borderId="0" xfId="0" applyFont="1" applyFill="1" applyAlignment="1">
      <alignment horizontal="left" vertical="justify" wrapText="1"/>
    </xf>
    <xf numFmtId="0" fontId="1" fillId="0" borderId="0" xfId="0" applyFont="1" applyFill="1" applyAlignment="1">
      <alignment horizontal="left" vertical="center" wrapText="1"/>
    </xf>
    <xf numFmtId="0" fontId="8" fillId="0" borderId="0" xfId="0" applyFont="1" applyFill="1" applyAlignment="1">
      <alignment horizontal="left" vertical="center" wrapText="1"/>
    </xf>
    <xf numFmtId="0" fontId="1" fillId="0" borderId="0" xfId="0" applyFont="1" applyFill="1" applyAlignment="1">
      <alignment horizontal="justify" vertical="justify" wrapText="1"/>
    </xf>
    <xf numFmtId="0" fontId="8" fillId="0" borderId="0" xfId="0" applyFont="1" applyFill="1" applyAlignment="1">
      <alignment horizontal="justify" vertical="justify"/>
    </xf>
    <xf numFmtId="0" fontId="1" fillId="0" borderId="0" xfId="0" applyFont="1" applyFill="1" applyAlignment="1">
      <alignment horizontal="justify" vertical="top" wrapText="1"/>
    </xf>
    <xf numFmtId="0" fontId="7" fillId="0" borderId="0" xfId="42" applyNumberFormat="1" applyFont="1" applyFill="1" applyAlignment="1">
      <alignment horizontal="justify" vertical="justify"/>
    </xf>
    <xf numFmtId="49" fontId="2" fillId="0" borderId="0" xfId="42" applyNumberFormat="1" applyFont="1" applyFill="1" applyAlignment="1">
      <alignment horizontal="center"/>
    </xf>
    <xf numFmtId="49" fontId="3" fillId="0" borderId="0" xfId="42" applyNumberFormat="1" applyFont="1" applyFill="1" applyAlignment="1">
      <alignment horizontal="center"/>
    </xf>
    <xf numFmtId="170" fontId="2" fillId="0" borderId="0" xfId="42" applyNumberFormat="1" applyFont="1" applyFill="1" applyAlignment="1">
      <alignment horizontal="center"/>
    </xf>
    <xf numFmtId="49" fontId="10" fillId="0" borderId="0" xfId="42" applyNumberFormat="1" applyFont="1" applyFill="1" applyAlignment="1">
      <alignment horizontal="left" vertical="center" wrapText="1"/>
    </xf>
    <xf numFmtId="0" fontId="10" fillId="0" borderId="0" xfId="0" applyFont="1" applyFill="1" applyAlignment="1">
      <alignment horizontal="left" vertical="center" wrapText="1"/>
    </xf>
    <xf numFmtId="0" fontId="2" fillId="0" borderId="0" xfId="0" applyFont="1" applyFill="1" applyBorder="1" applyAlignment="1">
      <alignment horizontal="left"/>
    </xf>
    <xf numFmtId="170" fontId="8" fillId="0" borderId="0" xfId="42" applyNumberFormat="1" applyFont="1" applyFill="1" applyAlignment="1">
      <alignment horizontal="left" vertical="center" wrapText="1"/>
    </xf>
    <xf numFmtId="0" fontId="2" fillId="0" borderId="0" xfId="42" applyNumberFormat="1" applyFont="1" applyFill="1" applyAlignment="1">
      <alignment horizontal="center" vertical="justify"/>
    </xf>
    <xf numFmtId="0" fontId="8" fillId="0" borderId="0" xfId="42" applyNumberFormat="1" applyFont="1" applyFill="1" applyAlignment="1">
      <alignment horizontal="justify" vertical="justify"/>
    </xf>
    <xf numFmtId="0" fontId="2" fillId="0" borderId="24" xfId="42" applyNumberFormat="1" applyFont="1" applyFill="1" applyBorder="1" applyAlignment="1">
      <alignment horizontal="center" vertical="center" wrapText="1"/>
    </xf>
    <xf numFmtId="0" fontId="2" fillId="0" borderId="16" xfId="42" applyNumberFormat="1" applyFont="1" applyFill="1" applyBorder="1" applyAlignment="1">
      <alignment horizontal="center" vertical="center" wrapText="1"/>
    </xf>
    <xf numFmtId="0" fontId="2" fillId="0" borderId="25" xfId="42" applyNumberFormat="1" applyFont="1" applyFill="1" applyBorder="1" applyAlignment="1">
      <alignment horizontal="center" vertical="center" wrapText="1"/>
    </xf>
    <xf numFmtId="2" fontId="1" fillId="0" borderId="0" xfId="0" applyNumberFormat="1" applyFont="1" applyFill="1" applyAlignment="1">
      <alignment horizontal="justify" vertical="center" wrapText="1"/>
    </xf>
    <xf numFmtId="0" fontId="1" fillId="0" borderId="0" xfId="0" applyFont="1" applyFill="1" applyAlignment="1">
      <alignment horizontal="left" vertical="center"/>
    </xf>
    <xf numFmtId="0" fontId="1" fillId="0" borderId="0" xfId="0" applyFont="1" applyFill="1" applyAlignment="1">
      <alignment horizontal="justify" vertical="center" wrapText="1"/>
    </xf>
    <xf numFmtId="49" fontId="5" fillId="0" borderId="0" xfId="42" applyNumberFormat="1" applyFont="1" applyFill="1" applyAlignment="1">
      <alignment horizontal="center"/>
    </xf>
    <xf numFmtId="0" fontId="1" fillId="0" borderId="0" xfId="0" applyFont="1" applyFill="1" applyAlignment="1">
      <alignment horizontal="justify" vertical="justify"/>
    </xf>
    <xf numFmtId="0" fontId="1" fillId="0" borderId="0" xfId="0" applyFont="1" applyFill="1" applyAlignment="1">
      <alignment wrapText="1"/>
    </xf>
    <xf numFmtId="0" fontId="1"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2" fontId="1" fillId="0" borderId="0" xfId="0" applyNumberFormat="1" applyFont="1" applyFill="1" applyAlignment="1">
      <alignment horizontal="justify" vertical="top" wrapText="1"/>
    </xf>
    <xf numFmtId="0" fontId="2" fillId="0" borderId="20" xfId="0" applyFont="1" applyFill="1" applyBorder="1" applyAlignment="1">
      <alignment horizontal="left" wrapText="1"/>
    </xf>
    <xf numFmtId="0" fontId="2" fillId="0" borderId="21" xfId="0" applyFont="1" applyFill="1" applyBorder="1" applyAlignment="1">
      <alignment horizontal="left" wrapText="1"/>
    </xf>
    <xf numFmtId="0" fontId="2" fillId="0" borderId="26" xfId="0" applyFont="1" applyFill="1" applyBorder="1" applyAlignment="1">
      <alignment horizontal="left" wrapText="1"/>
    </xf>
    <xf numFmtId="0" fontId="2" fillId="0" borderId="27" xfId="0" applyFont="1" applyFill="1" applyBorder="1" applyAlignment="1">
      <alignment horizontal="left" wrapText="1"/>
    </xf>
    <xf numFmtId="0" fontId="2" fillId="0" borderId="22" xfId="0" applyFont="1" applyFill="1" applyBorder="1" applyAlignment="1">
      <alignment horizontal="left" wrapText="1"/>
    </xf>
    <xf numFmtId="0" fontId="2" fillId="0" borderId="23" xfId="0" applyFont="1" applyFill="1" applyBorder="1" applyAlignment="1">
      <alignment horizontal="left"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Border="1" applyAlignment="1">
      <alignment horizontal="left" wrapText="1"/>
    </xf>
    <xf numFmtId="0" fontId="2" fillId="0" borderId="0" xfId="0" applyFont="1" applyFill="1" applyAlignment="1">
      <alignment horizontal="left" vertical="center" wrapText="1"/>
    </xf>
    <xf numFmtId="0" fontId="1" fillId="0" borderId="0" xfId="0" applyFont="1" applyFill="1" applyAlignment="1">
      <alignment horizontal="left" vertical="top" wrapText="1"/>
    </xf>
    <xf numFmtId="0" fontId="2" fillId="0" borderId="0" xfId="0" applyFont="1" applyFill="1" applyAlignment="1">
      <alignment horizontal="left" vertical="center"/>
    </xf>
    <xf numFmtId="0" fontId="1" fillId="0" borderId="0" xfId="0" applyNumberFormat="1" applyFont="1" applyFill="1" applyAlignment="1">
      <alignment horizontal="left" wrapText="1"/>
    </xf>
    <xf numFmtId="0" fontId="8" fillId="0" borderId="0" xfId="0" applyFont="1" applyFill="1" applyAlignment="1">
      <alignment horizontal="left" wrapText="1"/>
    </xf>
    <xf numFmtId="0" fontId="8" fillId="0" borderId="0" xfId="0" applyFont="1" applyFill="1" applyAlignment="1">
      <alignment wrapText="1"/>
    </xf>
    <xf numFmtId="0" fontId="1" fillId="0" borderId="0" xfId="0" applyFont="1" applyFill="1" applyAlignment="1">
      <alignment horizontal="left" wrapText="1"/>
    </xf>
    <xf numFmtId="0" fontId="7" fillId="0" borderId="0" xfId="0" applyFont="1" applyFill="1" applyAlignment="1">
      <alignment horizontal="left" wrapText="1"/>
    </xf>
    <xf numFmtId="0" fontId="1" fillId="0" borderId="0" xfId="0" applyNumberFormat="1" applyFont="1" applyFill="1" applyBorder="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tec\My%20Documents\Fast%20Track\Info%20to%20FTEC\Quarter%201st%202008\FTSHB-Quarterly%20Report(03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ICHAEL\AppData\Local\Microsoft\Windows\Temporary%20Internet%20Files\Content.Outlook\KDHOP6SF\FTSHB-Quarterly%20Report(0608)%20merch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308)"/>
      <sheetName val="PL0308 to 0308)current"/>
      <sheetName val="bs 0307 vs 0308"/>
      <sheetName val="BS(0308)"/>
      <sheetName val="ADJ(0108 to 1208)"/>
      <sheetName val="ADJ(0108 to 0308)"/>
      <sheetName val="cfs"/>
    </sheetNames>
    <sheetDataSet>
      <sheetData sheetId="1">
        <row r="7">
          <cell r="C7">
            <v>1000</v>
          </cell>
        </row>
      </sheetData>
      <sheetData sheetId="8">
        <row r="53">
          <cell r="N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608)"/>
      <sheetName val="PL0308 to 0608)current"/>
      <sheetName val="bs 0307 vs 0608"/>
      <sheetName val="BS(0608)"/>
      <sheetName val="ADJ(0108 to 1208)"/>
      <sheetName val="cfs"/>
      <sheetName val="Sheet1"/>
    </sheetNames>
    <sheetDataSet>
      <sheetData sheetId="10">
        <row r="11">
          <cell r="A11" t="str">
            <v>Impairment loss of goodwill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8"/>
  <sheetViews>
    <sheetView tabSelected="1" zoomScalePageLayoutView="0" workbookViewId="0" topLeftCell="A52">
      <selection activeCell="E24" sqref="E24"/>
    </sheetView>
  </sheetViews>
  <sheetFormatPr defaultColWidth="9.140625" defaultRowHeight="15"/>
  <cols>
    <col min="1" max="1" width="28.00390625" style="88" customWidth="1"/>
    <col min="2" max="2" width="9.140625" style="88" customWidth="1"/>
    <col min="3" max="3" width="3.00390625" style="83" customWidth="1"/>
    <col min="4" max="4" width="14.8515625" style="83" customWidth="1"/>
    <col min="5" max="5" width="17.421875" style="83" customWidth="1"/>
    <col min="6" max="6" width="9.140625" style="89" customWidth="1"/>
    <col min="7" max="7" width="13.00390625" style="83" customWidth="1"/>
    <col min="8" max="8" width="20.57421875" style="83" customWidth="1"/>
    <col min="9" max="16384" width="9.140625" style="83" customWidth="1"/>
  </cols>
  <sheetData>
    <row r="1" spans="1:8" ht="15">
      <c r="A1" s="178" t="s">
        <v>0</v>
      </c>
      <c r="B1" s="178"/>
      <c r="C1" s="178"/>
      <c r="D1" s="178"/>
      <c r="E1" s="178"/>
      <c r="F1" s="178"/>
      <c r="G1" s="178"/>
      <c r="H1" s="178"/>
    </row>
    <row r="2" spans="1:8" ht="15">
      <c r="A2" s="179" t="s">
        <v>1</v>
      </c>
      <c r="B2" s="179"/>
      <c r="C2" s="179"/>
      <c r="D2" s="179"/>
      <c r="E2" s="179"/>
      <c r="F2" s="179"/>
      <c r="G2" s="179"/>
      <c r="H2" s="179"/>
    </row>
    <row r="3" spans="1:8" ht="15">
      <c r="A3" s="179" t="s">
        <v>2</v>
      </c>
      <c r="B3" s="179"/>
      <c r="C3" s="179"/>
      <c r="D3" s="179"/>
      <c r="E3" s="179"/>
      <c r="F3" s="179"/>
      <c r="G3" s="179"/>
      <c r="H3" s="179"/>
    </row>
    <row r="4" spans="1:8" ht="15">
      <c r="A4" s="84"/>
      <c r="B4" s="84"/>
      <c r="C4" s="84"/>
      <c r="D4" s="84"/>
      <c r="E4" s="84"/>
      <c r="F4" s="85"/>
      <c r="G4" s="84"/>
      <c r="H4" s="84"/>
    </row>
    <row r="5" spans="1:9" ht="15">
      <c r="A5" s="183" t="s">
        <v>278</v>
      </c>
      <c r="B5" s="183"/>
      <c r="C5" s="183"/>
      <c r="D5" s="183"/>
      <c r="E5" s="183"/>
      <c r="F5" s="183"/>
      <c r="G5" s="183"/>
      <c r="H5" s="183"/>
      <c r="I5" s="183"/>
    </row>
    <row r="6" spans="1:8" ht="15">
      <c r="A6" s="178" t="s">
        <v>3</v>
      </c>
      <c r="B6" s="178"/>
      <c r="C6" s="178"/>
      <c r="D6" s="178"/>
      <c r="E6" s="178"/>
      <c r="F6" s="178"/>
      <c r="G6" s="178"/>
      <c r="H6" s="178"/>
    </row>
    <row r="9" spans="1:8" s="86" customFormat="1" ht="12.75">
      <c r="A9" s="82"/>
      <c r="B9" s="82"/>
      <c r="D9" s="180" t="s">
        <v>4</v>
      </c>
      <c r="E9" s="180"/>
      <c r="F9" s="87"/>
      <c r="G9" s="180" t="s">
        <v>5</v>
      </c>
      <c r="H9" s="180"/>
    </row>
    <row r="10" spans="1:8" s="86" customFormat="1" ht="12.75">
      <c r="A10" s="82"/>
      <c r="B10" s="82"/>
      <c r="D10" s="86" t="s">
        <v>6</v>
      </c>
      <c r="E10" s="86" t="s">
        <v>7</v>
      </c>
      <c r="F10" s="87"/>
      <c r="G10" s="86" t="s">
        <v>6</v>
      </c>
      <c r="H10" s="86" t="s">
        <v>7</v>
      </c>
    </row>
    <row r="11" spans="1:8" s="86" customFormat="1" ht="12.75">
      <c r="A11" s="82"/>
      <c r="B11" s="82"/>
      <c r="D11" s="86" t="s">
        <v>8</v>
      </c>
      <c r="E11" s="86" t="s">
        <v>9</v>
      </c>
      <c r="F11" s="87"/>
      <c r="G11" s="86" t="s">
        <v>8</v>
      </c>
      <c r="H11" s="86" t="s">
        <v>9</v>
      </c>
    </row>
    <row r="12" spans="1:8" s="86" customFormat="1" ht="12.75">
      <c r="A12" s="82"/>
      <c r="B12" s="82"/>
      <c r="D12" s="86" t="s">
        <v>10</v>
      </c>
      <c r="E12" s="86" t="s">
        <v>10</v>
      </c>
      <c r="F12" s="87"/>
      <c r="G12" s="86" t="s">
        <v>11</v>
      </c>
      <c r="H12" s="86" t="s">
        <v>12</v>
      </c>
    </row>
    <row r="13" spans="1:8" s="86" customFormat="1" ht="12.75">
      <c r="A13" s="82"/>
      <c r="D13" s="61" t="s">
        <v>279</v>
      </c>
      <c r="E13" s="61" t="s">
        <v>280</v>
      </c>
      <c r="F13" s="87"/>
      <c r="G13" s="86" t="str">
        <f>D13</f>
        <v>30/06/11</v>
      </c>
      <c r="H13" s="86" t="str">
        <f>E13</f>
        <v>30/06/10</v>
      </c>
    </row>
    <row r="14" spans="1:8" s="86" customFormat="1" ht="12.75">
      <c r="A14" s="82"/>
      <c r="D14" s="86" t="str">
        <f>G14</f>
        <v>Unaudited</v>
      </c>
      <c r="E14" s="86" t="s">
        <v>13</v>
      </c>
      <c r="F14" s="87"/>
      <c r="G14" s="86" t="s">
        <v>13</v>
      </c>
      <c r="H14" s="86" t="s">
        <v>13</v>
      </c>
    </row>
    <row r="15" spans="1:8" s="86" customFormat="1" ht="12.75">
      <c r="A15" s="82"/>
      <c r="B15" s="82"/>
      <c r="D15" s="86" t="s">
        <v>14</v>
      </c>
      <c r="E15" s="86" t="s">
        <v>14</v>
      </c>
      <c r="F15" s="87"/>
      <c r="G15" s="86" t="s">
        <v>14</v>
      </c>
      <c r="H15" s="86" t="s">
        <v>14</v>
      </c>
    </row>
    <row r="16" spans="4:8" ht="15">
      <c r="D16" s="86"/>
      <c r="E16" s="86"/>
      <c r="G16" s="86"/>
      <c r="H16" s="86"/>
    </row>
    <row r="17" ht="15">
      <c r="D17" s="86"/>
    </row>
    <row r="18" spans="1:8" ht="15">
      <c r="A18" s="88" t="s">
        <v>16</v>
      </c>
      <c r="D18" s="83">
        <v>399</v>
      </c>
      <c r="E18" s="90">
        <v>474</v>
      </c>
      <c r="G18" s="83">
        <v>482</v>
      </c>
      <c r="H18" s="90">
        <v>670</v>
      </c>
    </row>
    <row r="20" spans="1:8" ht="15">
      <c r="A20" s="88" t="s">
        <v>215</v>
      </c>
      <c r="D20" s="83">
        <v>-275</v>
      </c>
      <c r="E20" s="90">
        <v>-78</v>
      </c>
      <c r="G20" s="83">
        <v>-299</v>
      </c>
      <c r="H20" s="90">
        <v>-274</v>
      </c>
    </row>
    <row r="21" spans="4:8" ht="15">
      <c r="D21" s="91"/>
      <c r="E21" s="91"/>
      <c r="G21" s="91"/>
      <c r="H21" s="91"/>
    </row>
    <row r="22" spans="1:8" s="93" customFormat="1" ht="15">
      <c r="A22" s="92" t="s">
        <v>216</v>
      </c>
      <c r="B22" s="92"/>
      <c r="D22" s="93">
        <f>D18+D20</f>
        <v>124</v>
      </c>
      <c r="E22" s="93">
        <f>E18+E20</f>
        <v>396</v>
      </c>
      <c r="F22" s="94"/>
      <c r="G22" s="93">
        <f>G18+G20</f>
        <v>183</v>
      </c>
      <c r="H22" s="93">
        <f>H18+H20</f>
        <v>396</v>
      </c>
    </row>
    <row r="24" spans="1:8" ht="15">
      <c r="A24" s="88" t="s">
        <v>209</v>
      </c>
      <c r="D24" s="83">
        <v>1</v>
      </c>
      <c r="E24" s="90">
        <v>14</v>
      </c>
      <c r="G24" s="83">
        <v>2</v>
      </c>
      <c r="H24" s="90">
        <v>23</v>
      </c>
    </row>
    <row r="25" spans="5:8" ht="15">
      <c r="E25" s="90"/>
      <c r="H25" s="90"/>
    </row>
    <row r="26" spans="1:8" ht="15">
      <c r="A26" s="88" t="s">
        <v>210</v>
      </c>
      <c r="D26" s="83">
        <v>-347</v>
      </c>
      <c r="E26" s="90">
        <v>-777</v>
      </c>
      <c r="G26" s="83">
        <v>-737</v>
      </c>
      <c r="H26" s="90">
        <v>-1466</v>
      </c>
    </row>
    <row r="27" spans="5:8" ht="15">
      <c r="E27" s="90"/>
      <c r="H27" s="90"/>
    </row>
    <row r="28" spans="1:8" ht="15">
      <c r="A28" s="88" t="s">
        <v>299</v>
      </c>
      <c r="D28" s="83">
        <v>-118</v>
      </c>
      <c r="E28" s="90">
        <v>-106</v>
      </c>
      <c r="G28" s="83">
        <v>-236</v>
      </c>
      <c r="H28" s="90">
        <v>-198</v>
      </c>
    </row>
    <row r="29" spans="5:8" ht="15">
      <c r="E29" s="90"/>
      <c r="H29" s="90"/>
    </row>
    <row r="30" spans="1:8" ht="15">
      <c r="A30" s="88" t="s">
        <v>222</v>
      </c>
      <c r="D30" s="83">
        <v>-6</v>
      </c>
      <c r="E30" s="90">
        <v>-35</v>
      </c>
      <c r="G30" s="83">
        <v>-11</v>
      </c>
      <c r="H30" s="90">
        <v>-55</v>
      </c>
    </row>
    <row r="31" spans="5:8" ht="15">
      <c r="E31" s="90"/>
      <c r="H31" s="90"/>
    </row>
    <row r="32" spans="1:8" ht="15">
      <c r="A32" s="88" t="s">
        <v>147</v>
      </c>
      <c r="D32" s="83">
        <v>-6</v>
      </c>
      <c r="E32" s="90">
        <v>-9</v>
      </c>
      <c r="G32" s="83">
        <v>-11</v>
      </c>
      <c r="H32" s="90">
        <v>-17</v>
      </c>
    </row>
    <row r="33" spans="4:8" ht="15">
      <c r="D33" s="91"/>
      <c r="E33" s="95"/>
      <c r="G33" s="91"/>
      <c r="H33" s="95"/>
    </row>
    <row r="34" spans="1:8" s="93" customFormat="1" ht="15">
      <c r="A34" s="92" t="s">
        <v>211</v>
      </c>
      <c r="B34" s="92"/>
      <c r="D34" s="94">
        <f>SUM(D22:D33)</f>
        <v>-352</v>
      </c>
      <c r="E34" s="94">
        <f>SUM(E22:E33)</f>
        <v>-517</v>
      </c>
      <c r="F34" s="94"/>
      <c r="G34" s="94">
        <f>SUM(G22:G33)</f>
        <v>-810</v>
      </c>
      <c r="H34" s="94">
        <f>SUM(H22:H33)</f>
        <v>-1317</v>
      </c>
    </row>
    <row r="35" spans="1:8" ht="15">
      <c r="A35" s="88" t="s">
        <v>19</v>
      </c>
      <c r="D35" s="83">
        <v>0</v>
      </c>
      <c r="E35" s="90">
        <v>-8</v>
      </c>
      <c r="G35" s="83">
        <v>-2</v>
      </c>
      <c r="H35" s="90">
        <v>-8</v>
      </c>
    </row>
    <row r="36" ht="12" customHeight="1"/>
    <row r="37" spans="1:8" s="93" customFormat="1" ht="23.25" customHeight="1" thickBot="1">
      <c r="A37" s="181" t="s">
        <v>168</v>
      </c>
      <c r="B37" s="182"/>
      <c r="D37" s="96">
        <f>SUM(D34:D36)</f>
        <v>-352</v>
      </c>
      <c r="E37" s="96">
        <f>SUM(E34:E36)</f>
        <v>-525</v>
      </c>
      <c r="F37" s="94"/>
      <c r="G37" s="96">
        <f>SUM(G34:G36)</f>
        <v>-812</v>
      </c>
      <c r="H37" s="96">
        <f>SUM(H34:H36)</f>
        <v>-1325</v>
      </c>
    </row>
    <row r="38" spans="5:8" ht="15.75" thickTop="1">
      <c r="E38" s="90"/>
      <c r="H38" s="90"/>
    </row>
    <row r="39" spans="1:8" ht="15">
      <c r="A39" s="92" t="s">
        <v>212</v>
      </c>
      <c r="E39" s="90"/>
      <c r="H39" s="90"/>
    </row>
    <row r="40" spans="1:8" ht="15" customHeight="1">
      <c r="A40" s="88" t="s">
        <v>240</v>
      </c>
      <c r="D40" s="83">
        <v>-263</v>
      </c>
      <c r="E40" s="90">
        <v>-469</v>
      </c>
      <c r="G40" s="83">
        <v>-639</v>
      </c>
      <c r="H40" s="90">
        <v>-1056</v>
      </c>
    </row>
    <row r="41" spans="4:8" ht="4.5" customHeight="1">
      <c r="D41" s="83">
        <v>0</v>
      </c>
      <c r="E41" s="90"/>
      <c r="H41" s="90"/>
    </row>
    <row r="42" spans="1:8" ht="13.5" customHeight="1">
      <c r="A42" s="88" t="s">
        <v>213</v>
      </c>
      <c r="D42" s="83">
        <v>-89</v>
      </c>
      <c r="E42" s="90">
        <v>-56</v>
      </c>
      <c r="G42" s="83">
        <v>-173</v>
      </c>
      <c r="H42" s="90">
        <v>-269</v>
      </c>
    </row>
    <row r="43" spans="5:8" ht="7.5" customHeight="1">
      <c r="E43" s="90"/>
      <c r="H43" s="90"/>
    </row>
    <row r="44" spans="1:8" s="93" customFormat="1" ht="17.25" customHeight="1" thickBot="1">
      <c r="A44" s="92"/>
      <c r="B44" s="92"/>
      <c r="D44" s="96">
        <f>SUM(D40:D42)</f>
        <v>-352</v>
      </c>
      <c r="E44" s="97">
        <f>SUM(E40:E42)</f>
        <v>-525</v>
      </c>
      <c r="F44" s="94"/>
      <c r="G44" s="96">
        <f>SUM(G40:G42)</f>
        <v>-812</v>
      </c>
      <c r="H44" s="96">
        <f>SUM(H40:H42)</f>
        <v>-1325</v>
      </c>
    </row>
    <row r="45" spans="4:8" ht="17.25" customHeight="1" thickTop="1">
      <c r="D45" s="89"/>
      <c r="E45" s="98"/>
      <c r="G45" s="89"/>
      <c r="H45" s="89"/>
    </row>
    <row r="46" spans="1:8" ht="17.25" customHeight="1">
      <c r="A46" s="92" t="s">
        <v>243</v>
      </c>
      <c r="D46" s="89"/>
      <c r="E46" s="98"/>
      <c r="G46" s="89"/>
      <c r="H46" s="89"/>
    </row>
    <row r="47" spans="1:8" ht="17.25" customHeight="1">
      <c r="A47" s="92" t="s">
        <v>214</v>
      </c>
      <c r="D47" s="89"/>
      <c r="E47" s="98"/>
      <c r="G47" s="89"/>
      <c r="H47" s="89"/>
    </row>
    <row r="48" spans="1:8" ht="17.25" customHeight="1">
      <c r="A48" s="88" t="s">
        <v>240</v>
      </c>
      <c r="D48" s="83">
        <v>-263</v>
      </c>
      <c r="E48" s="90">
        <v>-469</v>
      </c>
      <c r="G48" s="83">
        <v>-639</v>
      </c>
      <c r="H48" s="90">
        <v>-1056</v>
      </c>
    </row>
    <row r="49" spans="4:8" ht="5.25" customHeight="1">
      <c r="D49" s="83">
        <v>0</v>
      </c>
      <c r="E49" s="90"/>
      <c r="G49" s="83">
        <v>0</v>
      </c>
      <c r="H49" s="90"/>
    </row>
    <row r="50" spans="1:8" ht="15">
      <c r="A50" s="88" t="s">
        <v>213</v>
      </c>
      <c r="D50" s="83">
        <v>-89</v>
      </c>
      <c r="E50" s="90">
        <v>-56</v>
      </c>
      <c r="G50" s="83">
        <v>-173</v>
      </c>
      <c r="H50" s="90">
        <v>-269</v>
      </c>
    </row>
    <row r="51" spans="5:8" ht="6" customHeight="1">
      <c r="E51" s="90"/>
      <c r="H51" s="90"/>
    </row>
    <row r="52" spans="1:8" s="93" customFormat="1" ht="15.75" thickBot="1">
      <c r="A52" s="92"/>
      <c r="B52" s="92"/>
      <c r="D52" s="96">
        <f>SUM(D48:D50)</f>
        <v>-352</v>
      </c>
      <c r="E52" s="96">
        <f>SUM(E48:E50)</f>
        <v>-525</v>
      </c>
      <c r="F52" s="94"/>
      <c r="G52" s="96">
        <f>SUM(G48:G50)</f>
        <v>-812</v>
      </c>
      <c r="H52" s="96">
        <f>SUM(H48:H50)</f>
        <v>-1325</v>
      </c>
    </row>
    <row r="53" spans="4:8" ht="15.75" thickTop="1">
      <c r="D53" s="89"/>
      <c r="E53" s="89"/>
      <c r="G53" s="89"/>
      <c r="H53" s="89"/>
    </row>
    <row r="54" ht="15">
      <c r="A54" s="88" t="s">
        <v>177</v>
      </c>
    </row>
    <row r="55" spans="1:8" ht="15">
      <c r="A55" s="88" t="s">
        <v>240</v>
      </c>
      <c r="D55" s="99">
        <f>D40/93180000*1000*100</f>
        <v>-0.28224940974458035</v>
      </c>
      <c r="E55" s="99">
        <f>E40/93180000*1000*100</f>
        <v>-0.5033268941833011</v>
      </c>
      <c r="G55" s="99">
        <f>G40/93180000*1000*100</f>
        <v>-0.6857694784288475</v>
      </c>
      <c r="H55" s="99">
        <f>H40/93180000*1000*100</f>
        <v>-1.1332904056664521</v>
      </c>
    </row>
    <row r="56" spans="1:8" ht="15">
      <c r="A56" s="88" t="s">
        <v>20</v>
      </c>
      <c r="D56" s="99"/>
      <c r="E56" s="100"/>
      <c r="G56" s="99"/>
      <c r="H56" s="100"/>
    </row>
    <row r="57" spans="5:8" ht="6" customHeight="1">
      <c r="E57" s="100"/>
      <c r="H57" s="100"/>
    </row>
    <row r="58" spans="1:8" ht="15">
      <c r="A58" s="88" t="s">
        <v>21</v>
      </c>
      <c r="D58" s="101" t="s">
        <v>22</v>
      </c>
      <c r="E58" s="101" t="s">
        <v>22</v>
      </c>
      <c r="G58" s="101" t="s">
        <v>22</v>
      </c>
      <c r="H58" s="101" t="s">
        <v>22</v>
      </c>
    </row>
    <row r="60" spans="4:7" ht="15">
      <c r="D60" s="102"/>
      <c r="E60" s="103"/>
      <c r="G60" s="104"/>
    </row>
    <row r="61" spans="4:7" ht="15">
      <c r="D61" s="105"/>
      <c r="E61" s="103"/>
      <c r="G61" s="104"/>
    </row>
    <row r="62" spans="5:7" ht="15">
      <c r="E62" s="103"/>
      <c r="G62" s="104"/>
    </row>
    <row r="63" spans="1:5" ht="15">
      <c r="A63" s="106"/>
      <c r="C63" s="88"/>
      <c r="E63" s="100"/>
    </row>
    <row r="64" spans="1:5" ht="15">
      <c r="A64" s="106"/>
      <c r="C64" s="88"/>
      <c r="E64" s="100"/>
    </row>
    <row r="65" spans="1:8" ht="33.75" customHeight="1">
      <c r="A65" s="177" t="s">
        <v>300</v>
      </c>
      <c r="B65" s="177"/>
      <c r="C65" s="177"/>
      <c r="D65" s="177"/>
      <c r="E65" s="177"/>
      <c r="F65" s="177"/>
      <c r="G65" s="177"/>
      <c r="H65" s="177"/>
    </row>
    <row r="68" spans="5:8" ht="15">
      <c r="E68" s="90"/>
      <c r="H68" s="90"/>
    </row>
  </sheetData>
  <sheetProtection/>
  <mergeCells count="9">
    <mergeCell ref="A65:H65"/>
    <mergeCell ref="A1:H1"/>
    <mergeCell ref="A2:H2"/>
    <mergeCell ref="A3:H3"/>
    <mergeCell ref="A6:H6"/>
    <mergeCell ref="D9:E9"/>
    <mergeCell ref="G9:H9"/>
    <mergeCell ref="A37:B37"/>
    <mergeCell ref="A5:I5"/>
  </mergeCells>
  <printOptions/>
  <pageMargins left="0.8" right="0.7" top="0.75" bottom="0.75" header="0.3" footer="0.3"/>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B22">
      <selection activeCell="E32" sqref="E32"/>
    </sheetView>
  </sheetViews>
  <sheetFormatPr defaultColWidth="9.140625" defaultRowHeight="15"/>
  <cols>
    <col min="1" max="1" width="0" style="88" hidden="1" customWidth="1"/>
    <col min="2" max="2" width="7.7109375" style="88" customWidth="1"/>
    <col min="3" max="3" width="22.57421875" style="83" customWidth="1"/>
    <col min="4" max="4" width="20.7109375" style="83" customWidth="1"/>
    <col min="5" max="16384" width="9.140625" style="83" customWidth="1"/>
  </cols>
  <sheetData>
    <row r="1" spans="1:7" ht="15">
      <c r="A1" s="178" t="s">
        <v>0</v>
      </c>
      <c r="B1" s="178"/>
      <c r="C1" s="178"/>
      <c r="D1" s="178"/>
      <c r="E1" s="178"/>
      <c r="F1" s="178"/>
      <c r="G1" s="178"/>
    </row>
    <row r="2" spans="1:7" ht="15">
      <c r="A2" s="179" t="s">
        <v>1</v>
      </c>
      <c r="B2" s="179"/>
      <c r="C2" s="179"/>
      <c r="D2" s="179"/>
      <c r="E2" s="179"/>
      <c r="F2" s="179"/>
      <c r="G2" s="179"/>
    </row>
    <row r="3" spans="1:7" ht="15">
      <c r="A3" s="179" t="s">
        <v>2</v>
      </c>
      <c r="B3" s="179"/>
      <c r="C3" s="179"/>
      <c r="D3" s="179"/>
      <c r="E3" s="179"/>
      <c r="F3" s="179"/>
      <c r="G3" s="179"/>
    </row>
    <row r="4" spans="1:7" ht="15">
      <c r="A4" s="84"/>
      <c r="B4" s="84"/>
      <c r="C4" s="84"/>
      <c r="D4" s="84"/>
      <c r="E4" s="84"/>
      <c r="F4" s="84"/>
      <c r="G4" s="84"/>
    </row>
    <row r="5" spans="1:9" ht="15">
      <c r="A5" s="183" t="s">
        <v>281</v>
      </c>
      <c r="B5" s="183"/>
      <c r="C5" s="183"/>
      <c r="D5" s="183"/>
      <c r="E5" s="183"/>
      <c r="F5" s="183"/>
      <c r="G5" s="183"/>
      <c r="H5" s="183"/>
      <c r="I5" s="183"/>
    </row>
    <row r="6" spans="1:2" s="86" customFormat="1" ht="12.75">
      <c r="A6" s="82"/>
      <c r="B6" s="82"/>
    </row>
    <row r="7" spans="1:4" s="86" customFormat="1" ht="15">
      <c r="A7" s="82"/>
      <c r="B7" s="82"/>
      <c r="D7" s="107"/>
    </row>
    <row r="8" spans="1:7" s="86" customFormat="1" ht="12.75">
      <c r="A8" s="82"/>
      <c r="B8" s="82"/>
      <c r="G8" s="86" t="s">
        <v>23</v>
      </c>
    </row>
    <row r="9" spans="1:7" s="86" customFormat="1" ht="12.75">
      <c r="A9" s="82"/>
      <c r="B9" s="82"/>
      <c r="E9" s="86" t="s">
        <v>24</v>
      </c>
      <c r="G9" s="86" t="s">
        <v>25</v>
      </c>
    </row>
    <row r="10" spans="1:7" s="86" customFormat="1" ht="12.75">
      <c r="A10" s="82"/>
      <c r="B10" s="82"/>
      <c r="E10" s="86" t="s">
        <v>26</v>
      </c>
      <c r="G10" s="86" t="s">
        <v>27</v>
      </c>
    </row>
    <row r="11" spans="1:7" s="86" customFormat="1" ht="12.75">
      <c r="A11" s="82"/>
      <c r="B11" s="82"/>
      <c r="E11" s="61" t="str">
        <f>pnl!D13</f>
        <v>30/06/11</v>
      </c>
      <c r="G11" s="61" t="s">
        <v>225</v>
      </c>
    </row>
    <row r="12" spans="1:7" s="86" customFormat="1" ht="12.75">
      <c r="A12" s="82"/>
      <c r="B12" s="82"/>
      <c r="E12" s="86" t="s">
        <v>13</v>
      </c>
      <c r="G12" s="86" t="s">
        <v>224</v>
      </c>
    </row>
    <row r="13" spans="1:7" s="86" customFormat="1" ht="12.75">
      <c r="A13" s="82"/>
      <c r="B13" s="82"/>
      <c r="E13" s="86" t="s">
        <v>14</v>
      </c>
      <c r="G13" s="86" t="s">
        <v>14</v>
      </c>
    </row>
    <row r="14" spans="1:2" s="86" customFormat="1" ht="12.75">
      <c r="A14" s="82"/>
      <c r="B14" s="82"/>
    </row>
    <row r="15" spans="1:2" s="86" customFormat="1" ht="12.75">
      <c r="A15" s="82"/>
      <c r="B15" s="108" t="s">
        <v>28</v>
      </c>
    </row>
    <row r="16" ht="15">
      <c r="B16" s="106" t="s">
        <v>29</v>
      </c>
    </row>
    <row r="17" spans="2:7" ht="15">
      <c r="B17" s="83"/>
      <c r="C17" s="88" t="s">
        <v>30</v>
      </c>
      <c r="E17" s="83">
        <v>1588</v>
      </c>
      <c r="G17" s="83">
        <v>1865</v>
      </c>
    </row>
    <row r="18" spans="2:7" ht="15">
      <c r="B18" s="83"/>
      <c r="C18" s="109" t="s">
        <v>31</v>
      </c>
      <c r="E18" s="83">
        <v>1904</v>
      </c>
      <c r="G18" s="83">
        <v>1904</v>
      </c>
    </row>
    <row r="19" spans="2:7" ht="15">
      <c r="B19" s="83"/>
      <c r="C19" s="109" t="s">
        <v>169</v>
      </c>
      <c r="E19" s="83">
        <v>1154</v>
      </c>
      <c r="G19" s="83">
        <v>1390</v>
      </c>
    </row>
    <row r="20" spans="2:7" ht="15">
      <c r="B20" s="109"/>
      <c r="E20" s="110">
        <f>SUM(E17:E19)</f>
        <v>4646</v>
      </c>
      <c r="G20" s="110">
        <f>SUM(G17:G19)</f>
        <v>5159</v>
      </c>
    </row>
    <row r="22" ht="15">
      <c r="B22" s="106" t="s">
        <v>32</v>
      </c>
    </row>
    <row r="23" spans="3:7" ht="15">
      <c r="C23" s="2" t="s">
        <v>33</v>
      </c>
      <c r="E23" s="89">
        <v>1261</v>
      </c>
      <c r="F23" s="89"/>
      <c r="G23" s="89">
        <v>1293</v>
      </c>
    </row>
    <row r="24" spans="3:7" ht="15">
      <c r="C24" s="2" t="s">
        <v>60</v>
      </c>
      <c r="E24" s="111">
        <v>214</v>
      </c>
      <c r="F24" s="89"/>
      <c r="G24" s="89">
        <v>563</v>
      </c>
    </row>
    <row r="25" spans="5:7" ht="15">
      <c r="E25" s="110">
        <f>SUM(E23:E24)</f>
        <v>1475</v>
      </c>
      <c r="F25" s="89"/>
      <c r="G25" s="110">
        <f>SUM(G23:G24)</f>
        <v>1856</v>
      </c>
    </row>
    <row r="26" spans="2:7" ht="15.75" thickBot="1">
      <c r="B26" s="112" t="s">
        <v>34</v>
      </c>
      <c r="E26" s="113">
        <f>E25+E20</f>
        <v>6121</v>
      </c>
      <c r="F26" s="89"/>
      <c r="G26" s="113">
        <f>G25+G20</f>
        <v>7015</v>
      </c>
    </row>
    <row r="27" spans="5:7" ht="15">
      <c r="E27" s="89"/>
      <c r="F27" s="89"/>
      <c r="G27" s="89"/>
    </row>
    <row r="28" spans="2:7" ht="15">
      <c r="B28" s="106" t="s">
        <v>35</v>
      </c>
      <c r="E28" s="89"/>
      <c r="F28" s="89"/>
      <c r="G28" s="89"/>
    </row>
    <row r="29" spans="2:7" ht="15">
      <c r="B29" s="106" t="s">
        <v>241</v>
      </c>
      <c r="E29" s="89"/>
      <c r="F29" s="89"/>
      <c r="G29" s="89"/>
    </row>
    <row r="30" spans="3:7" ht="15">
      <c r="C30" s="88" t="s">
        <v>36</v>
      </c>
      <c r="E30" s="114">
        <v>9318</v>
      </c>
      <c r="G30" s="83">
        <v>9318</v>
      </c>
    </row>
    <row r="31" spans="3:7" ht="15">
      <c r="C31" s="88" t="s">
        <v>166</v>
      </c>
      <c r="E31" s="114">
        <v>4827</v>
      </c>
      <c r="G31" s="83">
        <v>4827</v>
      </c>
    </row>
    <row r="32" spans="3:7" ht="15">
      <c r="C32" s="88" t="s">
        <v>167</v>
      </c>
      <c r="E32" s="91">
        <v>-9538</v>
      </c>
      <c r="G32" s="91">
        <v>-8899</v>
      </c>
    </row>
    <row r="33" spans="3:7" ht="15">
      <c r="C33" s="88"/>
      <c r="E33" s="83">
        <f>SUM(E30:E32)</f>
        <v>4607</v>
      </c>
      <c r="G33" s="83">
        <f>SUM(G30:G32)</f>
        <v>5246</v>
      </c>
    </row>
    <row r="34" spans="3:7" ht="15">
      <c r="C34" s="88" t="s">
        <v>217</v>
      </c>
      <c r="E34" s="83">
        <v>709</v>
      </c>
      <c r="G34" s="83">
        <v>882</v>
      </c>
    </row>
    <row r="35" spans="2:7" ht="15">
      <c r="B35" s="106" t="s">
        <v>37</v>
      </c>
      <c r="E35" s="110">
        <f>SUM(E33:E34)</f>
        <v>5316</v>
      </c>
      <c r="G35" s="110">
        <f>SUM(G33:G34)</f>
        <v>6128</v>
      </c>
    </row>
    <row r="36" spans="5:7" ht="14.25" customHeight="1">
      <c r="E36" s="89"/>
      <c r="F36" s="89"/>
      <c r="G36" s="89"/>
    </row>
    <row r="37" spans="2:7" ht="14.25" customHeight="1" hidden="1">
      <c r="B37" s="106" t="s">
        <v>38</v>
      </c>
      <c r="E37" s="89"/>
      <c r="F37" s="89"/>
      <c r="G37" s="89"/>
    </row>
    <row r="38" spans="3:7" ht="15" hidden="1">
      <c r="C38" s="88" t="s">
        <v>39</v>
      </c>
      <c r="E38" s="110">
        <f>ROUND('[1]BS(0308)'!N53/'[1]bs(qr)'!C7,0)</f>
        <v>0</v>
      </c>
      <c r="G38" s="110">
        <v>0</v>
      </c>
    </row>
    <row r="39" spans="2:7" ht="15" hidden="1">
      <c r="B39" s="106"/>
      <c r="E39" s="89"/>
      <c r="F39" s="89"/>
      <c r="G39" s="89"/>
    </row>
    <row r="40" spans="2:7" ht="15">
      <c r="B40" s="106" t="s">
        <v>40</v>
      </c>
      <c r="E40" s="89"/>
      <c r="F40" s="89"/>
      <c r="G40" s="89"/>
    </row>
    <row r="41" spans="3:7" ht="15">
      <c r="C41" s="83" t="s">
        <v>41</v>
      </c>
      <c r="E41" s="89">
        <v>622</v>
      </c>
      <c r="F41" s="89"/>
      <c r="G41" s="89">
        <v>486</v>
      </c>
    </row>
    <row r="42" spans="3:7" ht="15">
      <c r="C42" s="83" t="s">
        <v>61</v>
      </c>
      <c r="E42" s="89">
        <v>195</v>
      </c>
      <c r="F42" s="89"/>
      <c r="G42" s="89">
        <v>401</v>
      </c>
    </row>
    <row r="43" spans="3:7" ht="15">
      <c r="C43" s="83" t="s">
        <v>170</v>
      </c>
      <c r="E43" s="89">
        <v>-12</v>
      </c>
      <c r="F43" s="89"/>
      <c r="G43" s="89">
        <v>0</v>
      </c>
    </row>
    <row r="44" spans="2:7" ht="15">
      <c r="B44" s="106" t="s">
        <v>43</v>
      </c>
      <c r="E44" s="110">
        <f>SUM(E41:E43)</f>
        <v>805</v>
      </c>
      <c r="G44" s="110">
        <f>SUM(G41:G43)</f>
        <v>887</v>
      </c>
    </row>
    <row r="45" spans="2:7" ht="15.75" thickBot="1">
      <c r="B45" s="106" t="s">
        <v>44</v>
      </c>
      <c r="E45" s="113">
        <f>E44+E35</f>
        <v>6121</v>
      </c>
      <c r="G45" s="113">
        <f>G44+G35</f>
        <v>7015</v>
      </c>
    </row>
    <row r="48" ht="15">
      <c r="B48" s="106" t="s">
        <v>171</v>
      </c>
    </row>
    <row r="49" spans="2:7" ht="15.75" thickBot="1">
      <c r="B49" s="106" t="s">
        <v>242</v>
      </c>
      <c r="E49" s="115">
        <f>E33/93180*100</f>
        <v>4.944194033054304</v>
      </c>
      <c r="G49" s="115">
        <f>G33/(G30*10)*100</f>
        <v>5.629963511483151</v>
      </c>
    </row>
    <row r="50" ht="15.75" thickTop="1">
      <c r="G50" s="89"/>
    </row>
    <row r="51" spans="2:9" ht="26.25" customHeight="1">
      <c r="B51" s="177" t="s">
        <v>221</v>
      </c>
      <c r="C51" s="177"/>
      <c r="D51" s="177"/>
      <c r="E51" s="177"/>
      <c r="F51" s="177"/>
      <c r="G51" s="177"/>
      <c r="H51" s="116"/>
      <c r="I51" s="116"/>
    </row>
    <row r="52" spans="2:7" ht="15">
      <c r="B52" s="117"/>
      <c r="C52" s="118"/>
      <c r="D52" s="118"/>
      <c r="E52" s="118"/>
      <c r="F52" s="118"/>
      <c r="G52" s="118"/>
    </row>
    <row r="53" spans="2:7" ht="15">
      <c r="B53" s="2"/>
      <c r="C53" s="118"/>
      <c r="D53" s="118"/>
      <c r="E53" s="118"/>
      <c r="F53" s="118"/>
      <c r="G53" s="118"/>
    </row>
  </sheetData>
  <sheetProtection/>
  <mergeCells count="5">
    <mergeCell ref="B51:G51"/>
    <mergeCell ref="A1:G1"/>
    <mergeCell ref="A2:G2"/>
    <mergeCell ref="A3:G3"/>
    <mergeCell ref="A5:I5"/>
  </mergeCells>
  <printOptions/>
  <pageMargins left="0.78" right="0.45" top="0.75" bottom="0.25" header="0.3" footer="0.05"/>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N80"/>
  <sheetViews>
    <sheetView zoomScalePageLayoutView="0" workbookViewId="0" topLeftCell="A1">
      <selection activeCell="D19" sqref="D19"/>
    </sheetView>
  </sheetViews>
  <sheetFormatPr defaultColWidth="9.140625" defaultRowHeight="15"/>
  <cols>
    <col min="1" max="1" width="2.57421875" style="83" customWidth="1"/>
    <col min="2" max="2" width="22.00390625" style="83" customWidth="1"/>
    <col min="3" max="3" width="1.28515625" style="83" customWidth="1"/>
    <col min="4" max="4" width="5.7109375" style="83" customWidth="1"/>
    <col min="5" max="5" width="12.421875" style="83" customWidth="1"/>
    <col min="6" max="6" width="1.28515625" style="83" customWidth="1"/>
    <col min="7" max="7" width="22.00390625" style="83" customWidth="1"/>
    <col min="8" max="8" width="1.7109375" style="83" customWidth="1"/>
    <col min="9" max="9" width="17.421875" style="83" customWidth="1"/>
    <col min="10" max="10" width="10.7109375" style="83" customWidth="1"/>
    <col min="11" max="11" width="3.00390625" style="83" customWidth="1"/>
    <col min="12" max="12" width="19.8515625" style="83" bestFit="1" customWidth="1"/>
    <col min="13" max="13" width="2.8515625" style="83" customWidth="1"/>
    <col min="14" max="16384" width="9.140625" style="83" customWidth="1"/>
  </cols>
  <sheetData>
    <row r="1" spans="1:12" ht="15">
      <c r="A1" s="178" t="s">
        <v>0</v>
      </c>
      <c r="B1" s="178"/>
      <c r="C1" s="178"/>
      <c r="D1" s="178"/>
      <c r="E1" s="178"/>
      <c r="F1" s="178"/>
      <c r="G1" s="178"/>
      <c r="H1" s="178"/>
      <c r="I1" s="178"/>
      <c r="J1" s="178"/>
      <c r="K1" s="178"/>
      <c r="L1" s="178"/>
    </row>
    <row r="2" spans="1:12" ht="15">
      <c r="A2" s="179" t="s">
        <v>1</v>
      </c>
      <c r="B2" s="179"/>
      <c r="C2" s="179"/>
      <c r="D2" s="179"/>
      <c r="E2" s="179"/>
      <c r="F2" s="179"/>
      <c r="G2" s="179"/>
      <c r="H2" s="179"/>
      <c r="I2" s="179"/>
      <c r="J2" s="179"/>
      <c r="K2" s="179"/>
      <c r="L2" s="179"/>
    </row>
    <row r="3" spans="1:12" ht="15">
      <c r="A3" s="179" t="s">
        <v>2</v>
      </c>
      <c r="B3" s="179"/>
      <c r="C3" s="179"/>
      <c r="D3" s="179"/>
      <c r="E3" s="179"/>
      <c r="F3" s="179"/>
      <c r="G3" s="179"/>
      <c r="H3" s="179"/>
      <c r="I3" s="179"/>
      <c r="J3" s="179"/>
      <c r="K3" s="179"/>
      <c r="L3" s="179"/>
    </row>
    <row r="4" spans="1:8" ht="15">
      <c r="A4" s="84"/>
      <c r="B4" s="84"/>
      <c r="C4" s="84"/>
      <c r="D4" s="84"/>
      <c r="E4" s="84"/>
      <c r="F4" s="84"/>
      <c r="G4" s="84"/>
      <c r="H4" s="84"/>
    </row>
    <row r="5" spans="1:12" ht="12.75" customHeight="1">
      <c r="A5" s="185" t="s">
        <v>45</v>
      </c>
      <c r="B5" s="185"/>
      <c r="C5" s="185"/>
      <c r="D5" s="185"/>
      <c r="E5" s="185"/>
      <c r="F5" s="185"/>
      <c r="G5" s="185"/>
      <c r="H5" s="185"/>
      <c r="I5" s="185"/>
      <c r="J5" s="185"/>
      <c r="K5" s="185"/>
      <c r="L5" s="185"/>
    </row>
    <row r="6" spans="1:12" ht="12.75" customHeight="1">
      <c r="A6" s="185" t="s">
        <v>282</v>
      </c>
      <c r="B6" s="185"/>
      <c r="C6" s="185"/>
      <c r="D6" s="185"/>
      <c r="E6" s="185"/>
      <c r="F6" s="185"/>
      <c r="G6" s="185"/>
      <c r="H6" s="185"/>
      <c r="I6" s="185"/>
      <c r="J6" s="185"/>
      <c r="K6" s="185"/>
      <c r="L6" s="185"/>
    </row>
    <row r="7" spans="1:12" ht="12.75" customHeight="1">
      <c r="A7" s="185" t="s">
        <v>3</v>
      </c>
      <c r="B7" s="185"/>
      <c r="C7" s="185"/>
      <c r="D7" s="185"/>
      <c r="E7" s="185"/>
      <c r="F7" s="185"/>
      <c r="G7" s="185"/>
      <c r="H7" s="185"/>
      <c r="I7" s="185"/>
      <c r="J7" s="185"/>
      <c r="K7" s="185"/>
      <c r="L7" s="185"/>
    </row>
    <row r="8" spans="1:12" ht="12.75" customHeight="1">
      <c r="A8" s="119"/>
      <c r="B8" s="119"/>
      <c r="C8" s="119"/>
      <c r="D8" s="119"/>
      <c r="E8" s="119"/>
      <c r="F8" s="119"/>
      <c r="G8" s="119"/>
      <c r="H8" s="119"/>
      <c r="I8" s="119"/>
      <c r="J8" s="119"/>
      <c r="K8" s="119"/>
      <c r="L8" s="119"/>
    </row>
    <row r="9" spans="1:12" ht="12.75" customHeight="1">
      <c r="A9" s="119"/>
      <c r="B9" s="119"/>
      <c r="C9" s="119"/>
      <c r="D9" s="119"/>
      <c r="E9" s="187" t="s">
        <v>245</v>
      </c>
      <c r="F9" s="188"/>
      <c r="G9" s="188"/>
      <c r="H9" s="188"/>
      <c r="I9" s="188"/>
      <c r="J9" s="189"/>
      <c r="K9" s="120"/>
      <c r="L9" s="119"/>
    </row>
    <row r="10" spans="1:12" ht="12.75" customHeight="1">
      <c r="A10" s="119"/>
      <c r="B10" s="119"/>
      <c r="C10" s="119"/>
      <c r="D10" s="119"/>
      <c r="E10" s="120"/>
      <c r="F10" s="120"/>
      <c r="G10" s="120"/>
      <c r="H10" s="120"/>
      <c r="I10" s="120"/>
      <c r="J10" s="120"/>
      <c r="K10" s="120"/>
      <c r="L10" s="119"/>
    </row>
    <row r="11" spans="7:9" s="112" customFormat="1" ht="12.75">
      <c r="G11" s="121" t="s">
        <v>143</v>
      </c>
      <c r="H11" s="122"/>
      <c r="I11" s="121" t="s">
        <v>46</v>
      </c>
    </row>
    <row r="12" spans="7:9" s="112" customFormat="1" ht="12.75">
      <c r="G12" s="122"/>
      <c r="H12" s="122"/>
      <c r="I12" s="122"/>
    </row>
    <row r="13" spans="5:14" s="123" customFormat="1" ht="36" customHeight="1">
      <c r="E13" s="124" t="s">
        <v>47</v>
      </c>
      <c r="G13" s="124" t="s">
        <v>48</v>
      </c>
      <c r="I13" s="124" t="s">
        <v>305</v>
      </c>
      <c r="J13" s="124" t="s">
        <v>49</v>
      </c>
      <c r="K13" s="124"/>
      <c r="L13" s="124" t="s">
        <v>223</v>
      </c>
      <c r="N13" s="123" t="s">
        <v>148</v>
      </c>
    </row>
    <row r="14" spans="5:14" s="112" customFormat="1" ht="12.75">
      <c r="E14" s="125" t="s">
        <v>14</v>
      </c>
      <c r="F14" s="86"/>
      <c r="G14" s="125" t="s">
        <v>14</v>
      </c>
      <c r="H14" s="86"/>
      <c r="I14" s="125" t="s">
        <v>14</v>
      </c>
      <c r="J14" s="125" t="s">
        <v>14</v>
      </c>
      <c r="K14" s="125"/>
      <c r="L14" s="125" t="s">
        <v>14</v>
      </c>
      <c r="N14" s="125" t="s">
        <v>14</v>
      </c>
    </row>
    <row r="15" spans="5:14" s="112" customFormat="1" ht="12.75">
      <c r="E15" s="125"/>
      <c r="F15" s="86"/>
      <c r="G15" s="125"/>
      <c r="H15" s="86"/>
      <c r="I15" s="125"/>
      <c r="J15" s="125"/>
      <c r="K15" s="125"/>
      <c r="L15" s="125"/>
      <c r="N15" s="125"/>
    </row>
    <row r="16" spans="1:14" ht="15">
      <c r="A16" s="83" t="s">
        <v>218</v>
      </c>
      <c r="E16" s="89">
        <v>9318</v>
      </c>
      <c r="F16" s="89"/>
      <c r="G16" s="89">
        <v>4827</v>
      </c>
      <c r="H16" s="89"/>
      <c r="I16" s="89">
        <v>-8899</v>
      </c>
      <c r="J16" s="89">
        <f>SUM(E16:I16)</f>
        <v>5246</v>
      </c>
      <c r="K16" s="89"/>
      <c r="L16" s="83">
        <v>882</v>
      </c>
      <c r="N16" s="83">
        <f>SUM(J16:L16)</f>
        <v>6128</v>
      </c>
    </row>
    <row r="17" spans="5:10" ht="15">
      <c r="E17" s="90"/>
      <c r="F17" s="90"/>
      <c r="G17" s="90"/>
      <c r="H17" s="90"/>
      <c r="I17" s="90"/>
      <c r="J17" s="89">
        <f>SUM(E17:I17)</f>
        <v>0</v>
      </c>
    </row>
    <row r="18" spans="2:14" ht="15">
      <c r="B18" s="83" t="s">
        <v>243</v>
      </c>
      <c r="E18" s="90">
        <v>0</v>
      </c>
      <c r="F18" s="90"/>
      <c r="G18" s="90">
        <v>0</v>
      </c>
      <c r="H18" s="90"/>
      <c r="I18" s="90">
        <v>-639</v>
      </c>
      <c r="J18" s="89">
        <f>SUM(E18:I18)</f>
        <v>-639</v>
      </c>
      <c r="K18" s="89"/>
      <c r="L18" s="83">
        <v>-173</v>
      </c>
      <c r="N18" s="83">
        <f>SUM(J18:L18)</f>
        <v>-812</v>
      </c>
    </row>
    <row r="19" spans="5:11" ht="15">
      <c r="E19" s="90"/>
      <c r="F19" s="90"/>
      <c r="G19" s="90"/>
      <c r="H19" s="90"/>
      <c r="I19" s="90"/>
      <c r="J19" s="89"/>
      <c r="K19" s="89"/>
    </row>
    <row r="20" spans="1:14" ht="15.75" thickBot="1">
      <c r="A20" s="1" t="s">
        <v>285</v>
      </c>
      <c r="E20" s="126">
        <f aca="true" t="shared" si="0" ref="E20:J20">SUM(E16:E19)</f>
        <v>9318</v>
      </c>
      <c r="F20" s="126">
        <f t="shared" si="0"/>
        <v>0</v>
      </c>
      <c r="G20" s="126">
        <f t="shared" si="0"/>
        <v>4827</v>
      </c>
      <c r="H20" s="126">
        <f t="shared" si="0"/>
        <v>0</v>
      </c>
      <c r="I20" s="126">
        <f t="shared" si="0"/>
        <v>-9538</v>
      </c>
      <c r="J20" s="126">
        <f t="shared" si="0"/>
        <v>4607</v>
      </c>
      <c r="K20" s="126"/>
      <c r="L20" s="126">
        <f>SUM(L16:L19)</f>
        <v>709</v>
      </c>
      <c r="M20" s="126"/>
      <c r="N20" s="126">
        <f>SUM(N16:N19)</f>
        <v>5316</v>
      </c>
    </row>
    <row r="21" spans="1:14" ht="15.75" thickTop="1">
      <c r="A21" s="1"/>
      <c r="E21" s="89"/>
      <c r="F21" s="89"/>
      <c r="G21" s="89"/>
      <c r="H21" s="89"/>
      <c r="I21" s="89"/>
      <c r="J21" s="89"/>
      <c r="K21" s="89"/>
      <c r="L21" s="89"/>
      <c r="M21" s="89"/>
      <c r="N21" s="89"/>
    </row>
    <row r="22" spans="1:14" ht="15">
      <c r="A22" s="1"/>
      <c r="E22" s="89"/>
      <c r="F22" s="89"/>
      <c r="G22" s="89"/>
      <c r="H22" s="89"/>
      <c r="I22" s="89"/>
      <c r="J22" s="89"/>
      <c r="K22" s="89"/>
      <c r="L22" s="89"/>
      <c r="M22" s="89"/>
      <c r="N22" s="89"/>
    </row>
    <row r="23" spans="1:14" ht="15">
      <c r="A23" s="83" t="s">
        <v>192</v>
      </c>
      <c r="E23" s="89">
        <v>9318</v>
      </c>
      <c r="F23" s="89"/>
      <c r="G23" s="89">
        <v>4827</v>
      </c>
      <c r="H23" s="89"/>
      <c r="I23" s="89">
        <v>-6972</v>
      </c>
      <c r="J23" s="89">
        <f>SUM(E23:I23)</f>
        <v>7173</v>
      </c>
      <c r="K23" s="89"/>
      <c r="L23" s="83">
        <v>1534</v>
      </c>
      <c r="N23" s="83">
        <f>SUM(J23:L23)</f>
        <v>8707</v>
      </c>
    </row>
    <row r="24" spans="5:9" ht="15">
      <c r="E24" s="90"/>
      <c r="F24" s="90"/>
      <c r="G24" s="90"/>
      <c r="H24" s="90"/>
      <c r="I24" s="90"/>
    </row>
    <row r="25" spans="2:14" ht="15">
      <c r="B25" s="83" t="s">
        <v>243</v>
      </c>
      <c r="E25" s="90">
        <v>0</v>
      </c>
      <c r="F25" s="90"/>
      <c r="G25" s="90">
        <v>0</v>
      </c>
      <c r="H25" s="90"/>
      <c r="I25" s="90">
        <v>-1056</v>
      </c>
      <c r="J25" s="89">
        <f>SUM(E25:I25)</f>
        <v>-1056</v>
      </c>
      <c r="K25" s="89"/>
      <c r="L25" s="83">
        <v>-269</v>
      </c>
      <c r="N25" s="83">
        <f>SUM(J25:L25)</f>
        <v>-1325</v>
      </c>
    </row>
    <row r="26" spans="5:11" ht="15">
      <c r="E26" s="90"/>
      <c r="F26" s="90"/>
      <c r="G26" s="90"/>
      <c r="H26" s="90"/>
      <c r="I26" s="90"/>
      <c r="J26" s="89"/>
      <c r="K26" s="89"/>
    </row>
    <row r="27" spans="5:9" ht="9" customHeight="1">
      <c r="E27" s="90"/>
      <c r="F27" s="90"/>
      <c r="G27" s="90"/>
      <c r="H27" s="90"/>
      <c r="I27" s="90"/>
    </row>
    <row r="28" spans="1:14" ht="15.75" thickBot="1">
      <c r="A28" s="1" t="s">
        <v>284</v>
      </c>
      <c r="E28" s="126">
        <f>SUM(E23:E25)</f>
        <v>9318</v>
      </c>
      <c r="F28" s="126"/>
      <c r="G28" s="126">
        <f>SUM(G23:G25)</f>
        <v>4827</v>
      </c>
      <c r="H28" s="126"/>
      <c r="I28" s="126">
        <f>SUM(I23:I25)</f>
        <v>-8028</v>
      </c>
      <c r="J28" s="126">
        <f>SUM(J23:J25)</f>
        <v>6117</v>
      </c>
      <c r="K28" s="126"/>
      <c r="L28" s="126">
        <f>SUM(L23:L26)</f>
        <v>1265</v>
      </c>
      <c r="M28" s="126"/>
      <c r="N28" s="126">
        <f>SUM(N23:N26)</f>
        <v>7382</v>
      </c>
    </row>
    <row r="29" spans="2:12" ht="15.75" thickTop="1">
      <c r="B29" s="127"/>
      <c r="C29" s="127"/>
      <c r="D29" s="128"/>
      <c r="E29" s="128"/>
      <c r="F29" s="128"/>
      <c r="G29" s="128"/>
      <c r="H29" s="128"/>
      <c r="I29" s="128"/>
      <c r="J29" s="128"/>
      <c r="K29" s="128"/>
      <c r="L29" s="128"/>
    </row>
    <row r="30" spans="2:12" ht="15">
      <c r="B30" s="127"/>
      <c r="C30" s="127"/>
      <c r="D30" s="128"/>
      <c r="E30" s="128"/>
      <c r="F30" s="128"/>
      <c r="G30" s="128"/>
      <c r="H30" s="128"/>
      <c r="I30" s="128"/>
      <c r="J30" s="128"/>
      <c r="K30" s="128"/>
      <c r="L30" s="128"/>
    </row>
    <row r="31" spans="2:14" ht="32.25" customHeight="1">
      <c r="B31" s="167" t="s">
        <v>220</v>
      </c>
      <c r="C31" s="167"/>
      <c r="D31" s="167"/>
      <c r="E31" s="167"/>
      <c r="F31" s="167"/>
      <c r="G31" s="167"/>
      <c r="H31" s="167"/>
      <c r="I31" s="167"/>
      <c r="J31" s="167"/>
      <c r="K31" s="168"/>
      <c r="L31" s="168"/>
      <c r="M31" s="168"/>
      <c r="N31" s="168"/>
    </row>
    <row r="32" spans="2:12" ht="15">
      <c r="B32" s="127"/>
      <c r="C32" s="127"/>
      <c r="D32" s="128"/>
      <c r="E32" s="128"/>
      <c r="F32" s="128"/>
      <c r="G32" s="128"/>
      <c r="H32" s="128"/>
      <c r="I32" s="128"/>
      <c r="J32" s="128"/>
      <c r="K32" s="128"/>
      <c r="L32" s="128"/>
    </row>
    <row r="33" spans="2:12" ht="15">
      <c r="B33" s="127"/>
      <c r="C33" s="127"/>
      <c r="D33" s="128"/>
      <c r="E33" s="128"/>
      <c r="F33" s="128"/>
      <c r="G33" s="128"/>
      <c r="H33" s="128"/>
      <c r="I33" s="128"/>
      <c r="J33" s="128"/>
      <c r="K33" s="128"/>
      <c r="L33" s="128"/>
    </row>
    <row r="34" spans="2:12" ht="15">
      <c r="B34" s="127"/>
      <c r="C34" s="127"/>
      <c r="D34" s="128"/>
      <c r="E34" s="128"/>
      <c r="F34" s="128"/>
      <c r="G34" s="128"/>
      <c r="H34" s="128"/>
      <c r="I34" s="128"/>
      <c r="J34" s="128"/>
      <c r="K34" s="128"/>
      <c r="L34" s="128"/>
    </row>
    <row r="35" spans="2:12" ht="15">
      <c r="B35" s="127"/>
      <c r="C35" s="127"/>
      <c r="D35" s="128"/>
      <c r="E35" s="128"/>
      <c r="F35" s="128"/>
      <c r="G35" s="128"/>
      <c r="H35" s="128"/>
      <c r="I35" s="128"/>
      <c r="J35" s="128"/>
      <c r="K35" s="128"/>
      <c r="L35" s="128"/>
    </row>
    <row r="36" spans="2:12" ht="15">
      <c r="B36" s="127"/>
      <c r="C36" s="127"/>
      <c r="D36" s="128"/>
      <c r="E36" s="128"/>
      <c r="F36" s="128"/>
      <c r="G36" s="128"/>
      <c r="H36" s="128"/>
      <c r="I36" s="128"/>
      <c r="J36" s="128"/>
      <c r="K36" s="128"/>
      <c r="L36" s="128"/>
    </row>
    <row r="37" spans="2:12" ht="15">
      <c r="B37" s="127"/>
      <c r="C37" s="127"/>
      <c r="D37" s="128"/>
      <c r="E37" s="128"/>
      <c r="F37" s="128"/>
      <c r="G37" s="128"/>
      <c r="H37" s="128"/>
      <c r="I37" s="128"/>
      <c r="J37" s="128"/>
      <c r="K37" s="128"/>
      <c r="L37" s="128"/>
    </row>
    <row r="38" spans="2:12" ht="15">
      <c r="B38" s="127"/>
      <c r="C38" s="127"/>
      <c r="D38" s="128"/>
      <c r="E38" s="128"/>
      <c r="F38" s="128"/>
      <c r="G38" s="128"/>
      <c r="H38" s="128"/>
      <c r="I38" s="128"/>
      <c r="J38" s="128"/>
      <c r="K38" s="128"/>
      <c r="L38" s="128"/>
    </row>
    <row r="39" spans="2:12" ht="15">
      <c r="B39" s="127"/>
      <c r="C39" s="127"/>
      <c r="D39" s="128"/>
      <c r="E39" s="128"/>
      <c r="F39" s="128"/>
      <c r="G39" s="128"/>
      <c r="H39" s="128"/>
      <c r="I39" s="128"/>
      <c r="J39" s="128"/>
      <c r="K39" s="128"/>
      <c r="L39" s="128"/>
    </row>
    <row r="40" spans="2:12" ht="15">
      <c r="B40" s="127"/>
      <c r="C40" s="127"/>
      <c r="D40" s="128"/>
      <c r="E40" s="128"/>
      <c r="F40" s="128"/>
      <c r="G40" s="128"/>
      <c r="H40" s="128"/>
      <c r="I40" s="128"/>
      <c r="J40" s="128"/>
      <c r="K40" s="128"/>
      <c r="L40" s="128"/>
    </row>
    <row r="41" spans="2:12" ht="15">
      <c r="B41" s="127"/>
      <c r="C41" s="127"/>
      <c r="D41" s="128"/>
      <c r="E41" s="128"/>
      <c r="F41" s="128"/>
      <c r="G41" s="128"/>
      <c r="H41" s="128"/>
      <c r="I41" s="128"/>
      <c r="J41" s="128"/>
      <c r="K41" s="128"/>
      <c r="L41" s="128"/>
    </row>
    <row r="42" spans="2:12" ht="15">
      <c r="B42" s="127"/>
      <c r="C42" s="127"/>
      <c r="D42" s="128"/>
      <c r="E42" s="128"/>
      <c r="F42" s="128"/>
      <c r="G42" s="128"/>
      <c r="H42" s="128"/>
      <c r="I42" s="128"/>
      <c r="J42" s="128"/>
      <c r="K42" s="128"/>
      <c r="L42" s="128"/>
    </row>
    <row r="43" spans="2:12" ht="15">
      <c r="B43" s="127"/>
      <c r="C43" s="127"/>
      <c r="D43" s="128"/>
      <c r="E43" s="128"/>
      <c r="F43" s="128"/>
      <c r="G43" s="128"/>
      <c r="H43" s="128"/>
      <c r="I43" s="128"/>
      <c r="J43" s="128"/>
      <c r="K43" s="128"/>
      <c r="L43" s="128"/>
    </row>
    <row r="44" spans="2:12" ht="15">
      <c r="B44" s="127"/>
      <c r="C44" s="127"/>
      <c r="D44" s="128"/>
      <c r="E44" s="128"/>
      <c r="F44" s="128"/>
      <c r="G44" s="128"/>
      <c r="H44" s="128"/>
      <c r="I44" s="128"/>
      <c r="J44" s="128"/>
      <c r="K44" s="128"/>
      <c r="L44" s="128"/>
    </row>
    <row r="45" spans="2:12" ht="15">
      <c r="B45" s="127"/>
      <c r="C45" s="127"/>
      <c r="D45" s="128"/>
      <c r="E45" s="128"/>
      <c r="F45" s="128"/>
      <c r="G45" s="128"/>
      <c r="H45" s="128"/>
      <c r="I45" s="128"/>
      <c r="J45" s="128"/>
      <c r="K45" s="128"/>
      <c r="L45" s="128"/>
    </row>
    <row r="46" spans="2:12" ht="15">
      <c r="B46" s="127"/>
      <c r="C46" s="127"/>
      <c r="D46" s="128"/>
      <c r="E46" s="128"/>
      <c r="F46" s="128"/>
      <c r="G46" s="128"/>
      <c r="H46" s="128"/>
      <c r="I46" s="128"/>
      <c r="J46" s="128"/>
      <c r="K46" s="128"/>
      <c r="L46" s="128"/>
    </row>
    <row r="47" spans="2:12" ht="15">
      <c r="B47" s="127"/>
      <c r="C47" s="127"/>
      <c r="D47" s="128"/>
      <c r="E47" s="128"/>
      <c r="F47" s="128"/>
      <c r="G47" s="128"/>
      <c r="H47" s="128"/>
      <c r="I47" s="128"/>
      <c r="J47" s="128"/>
      <c r="K47" s="128"/>
      <c r="L47" s="128"/>
    </row>
    <row r="48" spans="2:12" ht="15">
      <c r="B48" s="127"/>
      <c r="C48" s="127"/>
      <c r="D48" s="128"/>
      <c r="E48" s="128"/>
      <c r="F48" s="128"/>
      <c r="G48" s="128"/>
      <c r="H48" s="128"/>
      <c r="I48" s="128"/>
      <c r="J48" s="128"/>
      <c r="K48" s="128"/>
      <c r="L48" s="128"/>
    </row>
    <row r="49" spans="2:12" ht="15">
      <c r="B49" s="127"/>
      <c r="C49" s="127"/>
      <c r="D49" s="128"/>
      <c r="E49" s="128"/>
      <c r="F49" s="128"/>
      <c r="G49" s="128"/>
      <c r="H49" s="128"/>
      <c r="I49" s="128"/>
      <c r="J49" s="128"/>
      <c r="K49" s="128"/>
      <c r="L49" s="128"/>
    </row>
    <row r="50" spans="2:12" ht="15">
      <c r="B50" s="127"/>
      <c r="C50" s="127"/>
      <c r="D50" s="128"/>
      <c r="E50" s="128"/>
      <c r="F50" s="128"/>
      <c r="G50" s="128"/>
      <c r="H50" s="128"/>
      <c r="I50" s="128"/>
      <c r="J50" s="128"/>
      <c r="K50" s="128"/>
      <c r="L50" s="128"/>
    </row>
    <row r="52" spans="2:12" ht="27" customHeight="1">
      <c r="B52" s="186"/>
      <c r="C52" s="186"/>
      <c r="D52" s="186"/>
      <c r="E52" s="186"/>
      <c r="F52" s="186"/>
      <c r="G52" s="186"/>
      <c r="H52" s="186"/>
      <c r="I52" s="186"/>
      <c r="J52" s="186"/>
      <c r="K52" s="186"/>
      <c r="L52" s="186"/>
    </row>
    <row r="60" spans="2:4" ht="15">
      <c r="B60" s="127"/>
      <c r="C60" s="127"/>
      <c r="D60" s="129"/>
    </row>
    <row r="61" spans="2:8" ht="15">
      <c r="B61" s="127"/>
      <c r="C61" s="127"/>
      <c r="D61" s="129"/>
      <c r="E61" s="184"/>
      <c r="F61" s="184"/>
      <c r="G61" s="184"/>
      <c r="H61" s="130"/>
    </row>
    <row r="62" spans="1:8" ht="15">
      <c r="A62" s="2"/>
      <c r="B62" s="127"/>
      <c r="C62" s="127"/>
      <c r="E62" s="131"/>
      <c r="F62" s="130"/>
      <c r="G62" s="130"/>
      <c r="H62" s="130"/>
    </row>
    <row r="63" spans="4:9" ht="27" customHeight="1" hidden="1">
      <c r="D63" s="184" t="s">
        <v>144</v>
      </c>
      <c r="E63" s="184"/>
      <c r="F63" s="184"/>
      <c r="G63" s="184"/>
      <c r="H63" s="184"/>
      <c r="I63" s="184"/>
    </row>
    <row r="64" ht="16.5" customHeight="1"/>
    <row r="79" ht="15" hidden="1">
      <c r="A79" s="132" t="s">
        <v>145</v>
      </c>
    </row>
    <row r="80" ht="15" hidden="1">
      <c r="A80" s="132" t="s">
        <v>146</v>
      </c>
    </row>
  </sheetData>
  <sheetProtection/>
  <mergeCells count="11">
    <mergeCell ref="A1:L1"/>
    <mergeCell ref="A2:L2"/>
    <mergeCell ref="B31:N31"/>
    <mergeCell ref="D63:I63"/>
    <mergeCell ref="A3:L3"/>
    <mergeCell ref="A5:L5"/>
    <mergeCell ref="A6:L6"/>
    <mergeCell ref="A7:L7"/>
    <mergeCell ref="B52:L52"/>
    <mergeCell ref="E61:G61"/>
    <mergeCell ref="E9:J9"/>
  </mergeCells>
  <printOptions/>
  <pageMargins left="0.7086614173228347" right="0.7086614173228347" top="0.7480314960629921" bottom="0.7480314960629921" header="0.31496062992125984" footer="0.31496062992125984"/>
  <pageSetup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dimension ref="A1:Q52"/>
  <sheetViews>
    <sheetView zoomScalePageLayoutView="0" workbookViewId="0" topLeftCell="A28">
      <selection activeCell="D43" sqref="D43"/>
    </sheetView>
  </sheetViews>
  <sheetFormatPr defaultColWidth="9.140625" defaultRowHeight="15"/>
  <cols>
    <col min="1" max="1" width="9.57421875" style="2" bestFit="1" customWidth="1"/>
    <col min="2" max="5" width="9.140625" style="2" customWidth="1"/>
    <col min="6" max="6" width="7.00390625" style="2" customWidth="1"/>
    <col min="7" max="9" width="0" style="2" hidden="1" customWidth="1"/>
    <col min="10" max="10" width="11.28125" style="2" customWidth="1"/>
    <col min="11" max="11" width="9.140625" style="2" customWidth="1"/>
    <col min="12" max="12" width="11.421875" style="2" customWidth="1"/>
    <col min="13" max="13" width="11.7109375" style="2" customWidth="1"/>
    <col min="14" max="14" width="11.28125" style="2" customWidth="1"/>
    <col min="15" max="16384" width="9.140625" style="2" customWidth="1"/>
  </cols>
  <sheetData>
    <row r="1" spans="1:12" ht="12.75">
      <c r="A1" s="178" t="s">
        <v>0</v>
      </c>
      <c r="B1" s="178"/>
      <c r="C1" s="178"/>
      <c r="D1" s="178"/>
      <c r="E1" s="178"/>
      <c r="F1" s="178"/>
      <c r="G1" s="178"/>
      <c r="H1" s="178"/>
      <c r="I1" s="178"/>
      <c r="J1" s="178"/>
      <c r="K1" s="178"/>
      <c r="L1" s="178"/>
    </row>
    <row r="2" spans="1:12" ht="12.75">
      <c r="A2" s="179" t="s">
        <v>1</v>
      </c>
      <c r="B2" s="179"/>
      <c r="C2" s="179"/>
      <c r="D2" s="179"/>
      <c r="E2" s="179"/>
      <c r="F2" s="179"/>
      <c r="G2" s="179"/>
      <c r="H2" s="179"/>
      <c r="I2" s="179"/>
      <c r="J2" s="179"/>
      <c r="K2" s="179"/>
      <c r="L2" s="179"/>
    </row>
    <row r="3" spans="1:12" ht="12.75">
      <c r="A3" s="170" t="s">
        <v>2</v>
      </c>
      <c r="B3" s="170"/>
      <c r="C3" s="170"/>
      <c r="D3" s="170"/>
      <c r="E3" s="170"/>
      <c r="F3" s="170"/>
      <c r="G3" s="170"/>
      <c r="H3" s="170"/>
      <c r="I3" s="170"/>
      <c r="J3" s="170"/>
      <c r="K3" s="170"/>
      <c r="L3" s="170"/>
    </row>
    <row r="5" spans="1:14" ht="22.5" customHeight="1">
      <c r="A5" s="171" t="s">
        <v>283</v>
      </c>
      <c r="B5" s="171"/>
      <c r="C5" s="171"/>
      <c r="D5" s="171"/>
      <c r="E5" s="171"/>
      <c r="F5" s="171"/>
      <c r="G5" s="171"/>
      <c r="H5" s="171"/>
      <c r="I5" s="171"/>
      <c r="J5" s="171"/>
      <c r="K5" s="171"/>
      <c r="L5" s="171"/>
      <c r="M5" s="171"/>
      <c r="N5" s="171"/>
    </row>
    <row r="6" spans="1:12" ht="16.5" customHeight="1">
      <c r="A6" s="185" t="s">
        <v>3</v>
      </c>
      <c r="B6" s="185"/>
      <c r="C6" s="185"/>
      <c r="D6" s="185"/>
      <c r="E6" s="185"/>
      <c r="F6" s="185"/>
      <c r="G6" s="185"/>
      <c r="H6" s="185"/>
      <c r="I6" s="185"/>
      <c r="J6" s="185"/>
      <c r="K6" s="185"/>
      <c r="L6" s="185"/>
    </row>
    <row r="7" spans="10:12" ht="12.75" customHeight="1">
      <c r="J7" s="133" t="s">
        <v>6</v>
      </c>
      <c r="L7" s="86" t="s">
        <v>7</v>
      </c>
    </row>
    <row r="8" spans="10:12" ht="12.75">
      <c r="J8" s="133" t="s">
        <v>8</v>
      </c>
      <c r="L8" s="86" t="s">
        <v>9</v>
      </c>
    </row>
    <row r="9" spans="10:12" ht="12.75">
      <c r="J9" s="133" t="s">
        <v>197</v>
      </c>
      <c r="L9" s="86" t="s">
        <v>12</v>
      </c>
    </row>
    <row r="10" spans="10:12" ht="12.75">
      <c r="J10" s="61" t="str">
        <f>'bs'!E11</f>
        <v>30/06/11</v>
      </c>
      <c r="L10" s="61" t="str">
        <f>pnl!H13</f>
        <v>30/06/10</v>
      </c>
    </row>
    <row r="11" spans="10:12" ht="12.75">
      <c r="J11" s="86" t="s">
        <v>13</v>
      </c>
      <c r="L11" s="86" t="s">
        <v>13</v>
      </c>
    </row>
    <row r="12" spans="10:12" ht="12.75">
      <c r="J12" s="133" t="s">
        <v>14</v>
      </c>
      <c r="L12" s="133" t="s">
        <v>14</v>
      </c>
    </row>
    <row r="13" spans="9:12" ht="12.75">
      <c r="I13" s="2">
        <v>1000</v>
      </c>
      <c r="J13" s="86"/>
      <c r="L13" s="86"/>
    </row>
    <row r="14" ht="12.75">
      <c r="A14" s="4" t="s">
        <v>50</v>
      </c>
    </row>
    <row r="15" spans="1:12" ht="12.75">
      <c r="A15" s="2" t="s">
        <v>198</v>
      </c>
      <c r="J15" s="1">
        <v>-810</v>
      </c>
      <c r="L15" s="1">
        <v>-1317</v>
      </c>
    </row>
    <row r="16" spans="1:12" ht="12.75">
      <c r="A16" s="2" t="s">
        <v>51</v>
      </c>
      <c r="J16" s="1"/>
      <c r="L16" s="1"/>
    </row>
    <row r="17" spans="1:12" ht="12.75">
      <c r="A17" s="2" t="s">
        <v>52</v>
      </c>
      <c r="J17" s="1">
        <v>344</v>
      </c>
      <c r="L17" s="1">
        <v>508</v>
      </c>
    </row>
    <row r="18" spans="1:12" ht="12.75">
      <c r="A18" s="2" t="str">
        <f>'[2]cfs'!A11</f>
        <v>Impairment loss of goodwill</v>
      </c>
      <c r="J18" s="1">
        <v>0</v>
      </c>
      <c r="L18" s="1">
        <v>274</v>
      </c>
    </row>
    <row r="19" spans="1:14" ht="12.75">
      <c r="A19" s="2" t="s">
        <v>172</v>
      </c>
      <c r="J19" s="1">
        <v>236</v>
      </c>
      <c r="L19" s="1">
        <v>198</v>
      </c>
      <c r="N19" s="134" t="s">
        <v>151</v>
      </c>
    </row>
    <row r="20" spans="1:12" ht="12.75">
      <c r="A20" s="2" t="s">
        <v>152</v>
      </c>
      <c r="J20" s="1">
        <v>11</v>
      </c>
      <c r="L20" s="1">
        <v>17</v>
      </c>
    </row>
    <row r="21" spans="1:12" ht="12.75">
      <c r="A21" s="2" t="s">
        <v>17</v>
      </c>
      <c r="J21" s="1">
        <v>-2</v>
      </c>
      <c r="L21" s="1">
        <v>-23</v>
      </c>
    </row>
    <row r="22" spans="1:12" ht="12.75">
      <c r="A22" s="2" t="s">
        <v>199</v>
      </c>
      <c r="J22" s="135">
        <f>SUM(J15:J21)</f>
        <v>-221</v>
      </c>
      <c r="L22" s="135">
        <f>SUM(L15:L21)</f>
        <v>-343</v>
      </c>
    </row>
    <row r="23" spans="1:12" ht="12.75">
      <c r="A23" s="2" t="s">
        <v>301</v>
      </c>
      <c r="J23" s="1">
        <v>-527</v>
      </c>
      <c r="K23" s="1"/>
      <c r="L23" s="1">
        <v>660</v>
      </c>
    </row>
    <row r="24" spans="1:12" ht="12.75">
      <c r="A24" s="2" t="s">
        <v>287</v>
      </c>
      <c r="J24" s="1">
        <v>136</v>
      </c>
      <c r="K24" s="1"/>
      <c r="L24" s="1">
        <v>-786</v>
      </c>
    </row>
    <row r="25" spans="1:12" ht="12.75">
      <c r="A25" s="2" t="s">
        <v>304</v>
      </c>
      <c r="J25" s="135">
        <f>SUM(J22:J24)</f>
        <v>-612</v>
      </c>
      <c r="K25" s="1"/>
      <c r="L25" s="135">
        <f>SUM(L22:L24)</f>
        <v>-469</v>
      </c>
    </row>
    <row r="26" spans="1:12" ht="12.75">
      <c r="A26" s="2" t="s">
        <v>53</v>
      </c>
      <c r="J26" s="136">
        <f>-J20</f>
        <v>-11</v>
      </c>
      <c r="K26" s="1"/>
      <c r="L26" s="136">
        <f>-L20</f>
        <v>-17</v>
      </c>
    </row>
    <row r="27" spans="1:12" ht="12.75">
      <c r="A27" s="2" t="s">
        <v>54</v>
      </c>
      <c r="J27" s="1">
        <v>-15</v>
      </c>
      <c r="K27" s="1"/>
      <c r="L27" s="1">
        <v>-105</v>
      </c>
    </row>
    <row r="28" spans="1:12" ht="12.75">
      <c r="A28" s="2" t="s">
        <v>303</v>
      </c>
      <c r="J28" s="137">
        <f>SUM(J25:J27)</f>
        <v>-638</v>
      </c>
      <c r="K28" s="1"/>
      <c r="L28" s="137">
        <f>SUM(L25:L27)</f>
        <v>-591</v>
      </c>
    </row>
    <row r="29" spans="10:12" ht="12.75">
      <c r="J29" s="1"/>
      <c r="K29" s="1"/>
      <c r="L29" s="134"/>
    </row>
    <row r="30" spans="1:11" ht="12.75">
      <c r="A30" s="4" t="s">
        <v>55</v>
      </c>
      <c r="J30" s="1"/>
      <c r="K30" s="1"/>
    </row>
    <row r="31" spans="1:14" ht="12.75">
      <c r="A31" s="2" t="s">
        <v>56</v>
      </c>
      <c r="J31" s="138">
        <v>-67</v>
      </c>
      <c r="K31" s="1"/>
      <c r="L31" s="1">
        <v>-191</v>
      </c>
      <c r="N31" s="134" t="s">
        <v>151</v>
      </c>
    </row>
    <row r="32" spans="1:12" ht="12.75" customHeight="1">
      <c r="A32" s="2" t="s">
        <v>286</v>
      </c>
      <c r="J32" s="1">
        <v>0</v>
      </c>
      <c r="K32" s="1"/>
      <c r="L32" s="1">
        <v>-291</v>
      </c>
    </row>
    <row r="33" spans="1:12" ht="12.75" customHeight="1">
      <c r="A33" s="2" t="s">
        <v>57</v>
      </c>
      <c r="J33" s="1">
        <f>-J21</f>
        <v>2</v>
      </c>
      <c r="K33" s="1"/>
      <c r="L33" s="1">
        <v>23</v>
      </c>
    </row>
    <row r="34" spans="1:12" ht="12.75">
      <c r="A34" s="2" t="s">
        <v>302</v>
      </c>
      <c r="J34" s="137">
        <f>SUM(J31:J33)</f>
        <v>-65</v>
      </c>
      <c r="K34" s="1"/>
      <c r="L34" s="137">
        <f>SUM(L31:L33)</f>
        <v>-459</v>
      </c>
    </row>
    <row r="35" spans="10:12" ht="15.75" customHeight="1">
      <c r="J35" s="136"/>
      <c r="K35" s="1"/>
      <c r="L35" s="136"/>
    </row>
    <row r="36" spans="1:12" ht="12.75">
      <c r="A36" s="4" t="s">
        <v>203</v>
      </c>
      <c r="J36" s="137">
        <v>0</v>
      </c>
      <c r="K36" s="1"/>
      <c r="L36" s="137">
        <v>0</v>
      </c>
    </row>
    <row r="37" spans="10:12" ht="12.75">
      <c r="J37" s="1"/>
      <c r="K37" s="1"/>
      <c r="L37" s="134"/>
    </row>
    <row r="38" spans="1:12" ht="12.75">
      <c r="A38" s="4" t="s">
        <v>200</v>
      </c>
      <c r="J38" s="136">
        <f>+J28+J34</f>
        <v>-703</v>
      </c>
      <c r="K38" s="1"/>
      <c r="L38" s="136">
        <f>+L28+L34</f>
        <v>-1050</v>
      </c>
    </row>
    <row r="39" spans="10:11" ht="12.75">
      <c r="J39" s="136"/>
      <c r="K39" s="1"/>
    </row>
    <row r="40" spans="1:12" ht="15">
      <c r="A40" s="2" t="s">
        <v>202</v>
      </c>
      <c r="J40" s="90">
        <v>722</v>
      </c>
      <c r="K40" s="1"/>
      <c r="L40" s="69">
        <v>2681</v>
      </c>
    </row>
    <row r="41" spans="10:11" ht="12.75">
      <c r="J41" s="1"/>
      <c r="K41" s="1"/>
    </row>
    <row r="42" spans="1:12" ht="13.5" thickBot="1">
      <c r="A42" s="4" t="s">
        <v>201</v>
      </c>
      <c r="J42" s="139">
        <f>SUM(J38:J41)</f>
        <v>19</v>
      </c>
      <c r="K42" s="1"/>
      <c r="L42" s="139">
        <f>SUM(L38:L41)</f>
        <v>1631</v>
      </c>
    </row>
    <row r="43" spans="11:12" ht="13.5" thickTop="1">
      <c r="K43" s="140"/>
      <c r="L43" s="134"/>
    </row>
    <row r="44" ht="12.75">
      <c r="K44" s="140"/>
    </row>
    <row r="45" ht="12.75">
      <c r="A45" s="141" t="s">
        <v>59</v>
      </c>
    </row>
    <row r="46" spans="1:17" ht="35.25" customHeight="1">
      <c r="A46" s="141"/>
      <c r="Q46" s="134"/>
    </row>
    <row r="47" spans="2:12" ht="12.75">
      <c r="B47" s="2" t="s">
        <v>60</v>
      </c>
      <c r="J47" s="136">
        <v>214</v>
      </c>
      <c r="L47" s="1">
        <v>2034</v>
      </c>
    </row>
    <row r="48" spans="2:12" ht="12.75">
      <c r="B48" s="2" t="s">
        <v>61</v>
      </c>
      <c r="J48" s="136">
        <v>-195</v>
      </c>
      <c r="L48" s="1">
        <v>-403</v>
      </c>
    </row>
    <row r="49" spans="2:14" ht="15.75" thickBot="1">
      <c r="B49" s="127"/>
      <c r="C49" s="184"/>
      <c r="D49" s="184"/>
      <c r="E49" s="184"/>
      <c r="J49" s="139">
        <f>SUM(J47:J48)</f>
        <v>19</v>
      </c>
      <c r="L49" s="139">
        <f>SUM(L47:L48)</f>
        <v>1631</v>
      </c>
      <c r="N49" s="134"/>
    </row>
    <row r="50" ht="13.5" thickTop="1">
      <c r="O50" s="134"/>
    </row>
    <row r="51" spans="10:16" ht="12.75">
      <c r="J51" s="134"/>
      <c r="L51" s="134"/>
      <c r="O51" s="134"/>
      <c r="P51" s="134"/>
    </row>
    <row r="52" spans="1:12" ht="39" customHeight="1">
      <c r="A52" s="169" t="s">
        <v>219</v>
      </c>
      <c r="B52" s="169"/>
      <c r="C52" s="169"/>
      <c r="D52" s="169"/>
      <c r="E52" s="169"/>
      <c r="F52" s="169"/>
      <c r="G52" s="169"/>
      <c r="H52" s="169"/>
      <c r="I52" s="168"/>
      <c r="J52" s="168"/>
      <c r="K52" s="168"/>
      <c r="L52" s="168"/>
    </row>
  </sheetData>
  <sheetProtection/>
  <mergeCells count="7">
    <mergeCell ref="C49:E49"/>
    <mergeCell ref="A52:L52"/>
    <mergeCell ref="A1:L1"/>
    <mergeCell ref="A2:L2"/>
    <mergeCell ref="A3:L3"/>
    <mergeCell ref="A6:L6"/>
    <mergeCell ref="A5:N5"/>
  </mergeCells>
  <printOptions/>
  <pageMargins left="0.99" right="0.7" top="0.75" bottom="0.75" header="0.3" footer="0.3"/>
  <pageSetup horizontalDpi="300" verticalDpi="300" orientation="portrait" paperSize="9" scale="76"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M248"/>
  <sheetViews>
    <sheetView view="pageBreakPreview" zoomScaleSheetLayoutView="100" zoomScalePageLayoutView="0" workbookViewId="0" topLeftCell="A109">
      <selection activeCell="B122" sqref="B122:L122"/>
    </sheetView>
  </sheetViews>
  <sheetFormatPr defaultColWidth="9.140625" defaultRowHeight="15"/>
  <cols>
    <col min="1" max="1" width="4.8515625" style="3" customWidth="1"/>
    <col min="2" max="2" width="11.00390625" style="2" customWidth="1"/>
    <col min="3" max="3" width="6.7109375" style="2" customWidth="1"/>
    <col min="4" max="4" width="15.00390625" style="2" customWidth="1"/>
    <col min="5" max="5" width="10.421875" style="2" customWidth="1"/>
    <col min="6" max="6" width="0.71875" style="2" customWidth="1"/>
    <col min="7" max="7" width="11.00390625" style="2" customWidth="1"/>
    <col min="8" max="8" width="18.140625" style="2" customWidth="1"/>
    <col min="9" max="9" width="12.00390625" style="2" customWidth="1"/>
    <col min="10" max="10" width="12.7109375" style="2" customWidth="1"/>
    <col min="11" max="11" width="19.8515625" style="2" customWidth="1"/>
    <col min="12" max="12" width="26.28125" style="2" customWidth="1"/>
    <col min="13" max="16384" width="9.140625" style="2" customWidth="1"/>
  </cols>
  <sheetData>
    <row r="1" spans="1:12" s="1" customFormat="1" ht="12.75">
      <c r="A1" s="178" t="s">
        <v>0</v>
      </c>
      <c r="B1" s="178"/>
      <c r="C1" s="178"/>
      <c r="D1" s="178"/>
      <c r="E1" s="178"/>
      <c r="F1" s="178"/>
      <c r="G1" s="178"/>
      <c r="H1" s="178"/>
      <c r="I1" s="178"/>
      <c r="J1" s="178"/>
      <c r="K1" s="178"/>
      <c r="L1" s="178"/>
    </row>
    <row r="2" spans="1:12" s="1" customFormat="1" ht="12.75">
      <c r="A2" s="193" t="s">
        <v>1</v>
      </c>
      <c r="B2" s="193"/>
      <c r="C2" s="193"/>
      <c r="D2" s="193"/>
      <c r="E2" s="193"/>
      <c r="F2" s="193"/>
      <c r="G2" s="193"/>
      <c r="H2" s="193"/>
      <c r="I2" s="193"/>
      <c r="J2" s="193"/>
      <c r="K2" s="193"/>
      <c r="L2" s="193"/>
    </row>
    <row r="3" spans="1:12" s="1" customFormat="1" ht="12.75">
      <c r="A3" s="193" t="s">
        <v>2</v>
      </c>
      <c r="B3" s="193"/>
      <c r="C3" s="193"/>
      <c r="D3" s="193"/>
      <c r="E3" s="193"/>
      <c r="F3" s="193"/>
      <c r="G3" s="193"/>
      <c r="H3" s="193"/>
      <c r="I3" s="193"/>
      <c r="J3" s="193"/>
      <c r="K3" s="193"/>
      <c r="L3" s="193"/>
    </row>
    <row r="4" spans="1:12" s="1" customFormat="1" ht="12.75">
      <c r="A4" s="5"/>
      <c r="B4" s="5"/>
      <c r="C4" s="5"/>
      <c r="D4" s="5"/>
      <c r="E4" s="5"/>
      <c r="F4" s="5"/>
      <c r="G4" s="5"/>
      <c r="H4" s="5"/>
      <c r="I4" s="5"/>
      <c r="J4" s="5"/>
      <c r="K4" s="5"/>
      <c r="L4" s="5"/>
    </row>
    <row r="5" ht="12.75">
      <c r="A5" s="16" t="s">
        <v>142</v>
      </c>
    </row>
    <row r="7" spans="1:2" ht="12.75">
      <c r="A7" s="3" t="s">
        <v>62</v>
      </c>
      <c r="B7" s="4" t="s">
        <v>63</v>
      </c>
    </row>
    <row r="8" ht="12.75">
      <c r="B8" s="4"/>
    </row>
    <row r="9" spans="2:12" ht="51.75" customHeight="1">
      <c r="B9" s="194" t="s">
        <v>228</v>
      </c>
      <c r="C9" s="194"/>
      <c r="D9" s="194"/>
      <c r="E9" s="194"/>
      <c r="F9" s="194"/>
      <c r="G9" s="194"/>
      <c r="H9" s="194"/>
      <c r="I9" s="194"/>
      <c r="J9" s="194"/>
      <c r="K9" s="194"/>
      <c r="L9" s="194"/>
    </row>
    <row r="10" spans="2:12" ht="12.75">
      <c r="B10" s="18"/>
      <c r="C10" s="18"/>
      <c r="D10" s="18"/>
      <c r="E10" s="18"/>
      <c r="F10" s="18"/>
      <c r="G10" s="18"/>
      <c r="H10" s="18"/>
      <c r="I10" s="18"/>
      <c r="J10" s="18"/>
      <c r="K10" s="18"/>
      <c r="L10" s="18"/>
    </row>
    <row r="11" spans="2:12" ht="19.5" customHeight="1">
      <c r="B11" s="176" t="s">
        <v>227</v>
      </c>
      <c r="C11" s="176"/>
      <c r="D11" s="176"/>
      <c r="E11" s="176"/>
      <c r="F11" s="176"/>
      <c r="G11" s="176"/>
      <c r="H11" s="176"/>
      <c r="I11" s="176"/>
      <c r="J11" s="176"/>
      <c r="K11" s="176"/>
      <c r="L11" s="176"/>
    </row>
    <row r="12" spans="2:12" ht="12.75" customHeight="1">
      <c r="B12" s="18"/>
      <c r="C12" s="18"/>
      <c r="D12" s="18"/>
      <c r="E12" s="18"/>
      <c r="F12" s="18"/>
      <c r="G12" s="18"/>
      <c r="H12" s="18"/>
      <c r="I12" s="18"/>
      <c r="J12" s="18"/>
      <c r="K12" s="18"/>
      <c r="L12" s="18"/>
    </row>
    <row r="13" spans="2:13" ht="19.5" customHeight="1">
      <c r="B13" s="7" t="s">
        <v>275</v>
      </c>
      <c r="C13" s="7"/>
      <c r="D13" s="7"/>
      <c r="E13" s="7"/>
      <c r="F13" s="7"/>
      <c r="G13" s="7"/>
      <c r="H13" s="7"/>
      <c r="I13" s="7"/>
      <c r="J13" s="7"/>
      <c r="K13" s="7"/>
      <c r="L13" s="7"/>
      <c r="M13" s="7"/>
    </row>
    <row r="14" spans="2:13" ht="13.5" customHeight="1">
      <c r="B14" s="7"/>
      <c r="C14" s="7"/>
      <c r="D14" s="7"/>
      <c r="E14" s="7"/>
      <c r="F14" s="7"/>
      <c r="G14" s="7"/>
      <c r="H14" s="7"/>
      <c r="I14" s="7"/>
      <c r="J14" s="7"/>
      <c r="K14" s="7"/>
      <c r="L14" s="7"/>
      <c r="M14" s="7"/>
    </row>
    <row r="15" spans="2:13" ht="19.5" customHeight="1">
      <c r="B15" s="17" t="s">
        <v>193</v>
      </c>
      <c r="C15" s="7"/>
      <c r="D15" s="7"/>
      <c r="E15" s="7"/>
      <c r="F15" s="7"/>
      <c r="G15" s="7"/>
      <c r="H15" s="7"/>
      <c r="I15" s="7"/>
      <c r="J15" s="7"/>
      <c r="K15" s="7"/>
      <c r="L15" s="7"/>
      <c r="M15" s="7"/>
    </row>
    <row r="16" spans="2:13" ht="19.5" customHeight="1">
      <c r="B16" s="7"/>
      <c r="C16" s="7"/>
      <c r="D16" s="7"/>
      <c r="E16" s="7"/>
      <c r="F16" s="7"/>
      <c r="G16" s="7"/>
      <c r="H16" s="7"/>
      <c r="I16" s="7"/>
      <c r="J16" s="7"/>
      <c r="K16" s="7"/>
      <c r="L16" s="7"/>
      <c r="M16" s="7"/>
    </row>
    <row r="17" spans="2:13" ht="19.5" customHeight="1">
      <c r="B17" s="6" t="s">
        <v>204</v>
      </c>
      <c r="C17" s="6"/>
      <c r="D17" s="6"/>
      <c r="E17" s="6"/>
      <c r="F17" s="6" t="s">
        <v>205</v>
      </c>
      <c r="G17" s="65"/>
      <c r="H17" s="65"/>
      <c r="I17" s="65"/>
      <c r="J17" s="65"/>
      <c r="K17" s="65"/>
      <c r="L17" s="65"/>
      <c r="M17" s="7"/>
    </row>
    <row r="18" spans="2:13" ht="19.5" customHeight="1">
      <c r="B18" s="6"/>
      <c r="C18" s="6"/>
      <c r="D18" s="6"/>
      <c r="E18" s="6"/>
      <c r="F18" s="6" t="s">
        <v>270</v>
      </c>
      <c r="G18" s="65"/>
      <c r="H18" s="65"/>
      <c r="I18" s="65"/>
      <c r="J18" s="65"/>
      <c r="K18" s="65"/>
      <c r="L18" s="65"/>
      <c r="M18" s="7"/>
    </row>
    <row r="19" spans="2:13" ht="19.5" customHeight="1">
      <c r="B19" s="6"/>
      <c r="C19" s="6"/>
      <c r="D19" s="6"/>
      <c r="E19" s="6"/>
      <c r="F19" s="72" t="s">
        <v>246</v>
      </c>
      <c r="G19" s="65"/>
      <c r="H19" s="65"/>
      <c r="I19" s="65"/>
      <c r="J19" s="65"/>
      <c r="K19" s="65"/>
      <c r="L19" s="65"/>
      <c r="M19" s="7"/>
    </row>
    <row r="20" spans="2:13" ht="19.5" customHeight="1">
      <c r="B20" s="6"/>
      <c r="C20" s="6"/>
      <c r="D20" s="6"/>
      <c r="E20" s="6"/>
      <c r="F20" s="72" t="s">
        <v>252</v>
      </c>
      <c r="G20" s="65"/>
      <c r="H20" s="65"/>
      <c r="I20" s="65"/>
      <c r="J20" s="65"/>
      <c r="K20" s="65"/>
      <c r="L20" s="65"/>
      <c r="M20" s="7"/>
    </row>
    <row r="21" spans="2:13" ht="19.5" customHeight="1">
      <c r="B21" s="6" t="s">
        <v>194</v>
      </c>
      <c r="C21" s="6"/>
      <c r="D21" s="6"/>
      <c r="E21" s="6"/>
      <c r="F21" s="6" t="s">
        <v>256</v>
      </c>
      <c r="G21" s="65"/>
      <c r="H21" s="65"/>
      <c r="I21" s="65"/>
      <c r="J21" s="65"/>
      <c r="K21" s="65"/>
      <c r="L21" s="65"/>
      <c r="M21" s="7"/>
    </row>
    <row r="22" spans="3:13" ht="19.5" customHeight="1">
      <c r="C22" s="6"/>
      <c r="D22" s="6"/>
      <c r="E22" s="6"/>
      <c r="F22" s="72" t="s">
        <v>257</v>
      </c>
      <c r="G22" s="65"/>
      <c r="H22" s="65"/>
      <c r="I22" s="65"/>
      <c r="J22" s="65"/>
      <c r="K22" s="65"/>
      <c r="L22" s="65"/>
      <c r="M22" s="7"/>
    </row>
    <row r="23" spans="2:13" ht="19.5" customHeight="1">
      <c r="B23" s="6" t="s">
        <v>253</v>
      </c>
      <c r="C23" s="6"/>
      <c r="D23" s="6"/>
      <c r="E23" s="6"/>
      <c r="F23" s="6" t="s">
        <v>229</v>
      </c>
      <c r="G23" s="65"/>
      <c r="H23" s="65"/>
      <c r="I23" s="65"/>
      <c r="J23" s="65"/>
      <c r="K23" s="65"/>
      <c r="L23" s="65"/>
      <c r="M23" s="7"/>
    </row>
    <row r="24" spans="3:13" ht="19.5" customHeight="1">
      <c r="C24" s="6"/>
      <c r="D24" s="6"/>
      <c r="E24" s="6"/>
      <c r="F24" s="72" t="s">
        <v>252</v>
      </c>
      <c r="G24" s="6"/>
      <c r="H24" s="6"/>
      <c r="I24" s="6"/>
      <c r="J24" s="6"/>
      <c r="K24" s="6"/>
      <c r="L24" s="6"/>
      <c r="M24" s="7"/>
    </row>
    <row r="25" spans="2:13" ht="19.5" customHeight="1">
      <c r="B25" s="8" t="s">
        <v>206</v>
      </c>
      <c r="C25" s="6"/>
      <c r="D25" s="6"/>
      <c r="E25" s="6"/>
      <c r="F25" s="6" t="s">
        <v>271</v>
      </c>
      <c r="G25" s="6"/>
      <c r="H25" s="6"/>
      <c r="I25" s="6"/>
      <c r="J25" s="6"/>
      <c r="K25" s="6"/>
      <c r="L25" s="6"/>
      <c r="M25" s="7"/>
    </row>
    <row r="26" spans="3:13" ht="19.5" customHeight="1">
      <c r="C26" s="7"/>
      <c r="D26" s="7"/>
      <c r="E26" s="7"/>
      <c r="F26" s="72" t="s">
        <v>254</v>
      </c>
      <c r="G26" s="7"/>
      <c r="H26" s="7"/>
      <c r="I26" s="7"/>
      <c r="J26" s="7"/>
      <c r="K26" s="7"/>
      <c r="L26" s="7"/>
      <c r="M26" s="7"/>
    </row>
    <row r="27" spans="2:13" ht="19.5" customHeight="1">
      <c r="B27" s="8"/>
      <c r="C27" s="7"/>
      <c r="D27" s="7"/>
      <c r="E27" s="7"/>
      <c r="F27" s="72" t="s">
        <v>252</v>
      </c>
      <c r="G27" s="7"/>
      <c r="H27" s="7"/>
      <c r="I27" s="7"/>
      <c r="J27" s="7"/>
      <c r="K27" s="7"/>
      <c r="L27" s="7"/>
      <c r="M27" s="7"/>
    </row>
    <row r="28" spans="2:13" ht="19.5" customHeight="1">
      <c r="B28" s="8" t="s">
        <v>255</v>
      </c>
      <c r="C28" s="7"/>
      <c r="D28" s="7"/>
      <c r="E28" s="7"/>
      <c r="F28" s="6" t="s">
        <v>195</v>
      </c>
      <c r="G28" s="7"/>
      <c r="H28" s="7"/>
      <c r="I28" s="7"/>
      <c r="J28" s="7"/>
      <c r="K28" s="7"/>
      <c r="L28" s="7"/>
      <c r="M28" s="7"/>
    </row>
    <row r="29" spans="3:13" ht="19.5" customHeight="1">
      <c r="C29" s="7"/>
      <c r="D29" s="7"/>
      <c r="E29" s="7"/>
      <c r="F29" s="72" t="s">
        <v>252</v>
      </c>
      <c r="G29" s="7"/>
      <c r="H29" s="7"/>
      <c r="I29" s="7"/>
      <c r="J29" s="7"/>
      <c r="K29" s="7"/>
      <c r="L29" s="7"/>
      <c r="M29" s="7"/>
    </row>
    <row r="30" spans="2:13" ht="19.5" customHeight="1">
      <c r="B30" s="8" t="s">
        <v>238</v>
      </c>
      <c r="C30" s="74"/>
      <c r="D30" s="74"/>
      <c r="E30" s="75"/>
      <c r="F30" s="8" t="s">
        <v>306</v>
      </c>
      <c r="G30" s="7"/>
      <c r="H30" s="76"/>
      <c r="I30" s="7"/>
      <c r="J30" s="7"/>
      <c r="K30" s="7"/>
      <c r="L30" s="7"/>
      <c r="M30" s="7"/>
    </row>
    <row r="31" spans="2:13" ht="19.5" customHeight="1">
      <c r="B31" s="8"/>
      <c r="C31" s="74"/>
      <c r="D31" s="74"/>
      <c r="E31" s="75"/>
      <c r="F31" s="72" t="s">
        <v>252</v>
      </c>
      <c r="G31" s="7"/>
      <c r="H31" s="76"/>
      <c r="I31" s="7"/>
      <c r="J31" s="7"/>
      <c r="K31" s="7"/>
      <c r="L31" s="7"/>
      <c r="M31" s="7"/>
    </row>
    <row r="32" spans="2:13" ht="19.5" customHeight="1">
      <c r="B32" s="2" t="s">
        <v>261</v>
      </c>
      <c r="C32" s="8"/>
      <c r="D32" s="8"/>
      <c r="F32" s="6" t="s">
        <v>260</v>
      </c>
      <c r="G32" s="71"/>
      <c r="H32" s="71"/>
      <c r="I32" s="71"/>
      <c r="J32" s="71"/>
      <c r="K32" s="71"/>
      <c r="L32" s="71"/>
      <c r="M32" s="7"/>
    </row>
    <row r="33" spans="3:13" ht="19.5" customHeight="1">
      <c r="C33" s="8"/>
      <c r="D33" s="8"/>
      <c r="F33" s="72" t="s">
        <v>252</v>
      </c>
      <c r="G33" s="71"/>
      <c r="H33" s="71"/>
      <c r="I33" s="71"/>
      <c r="J33" s="71"/>
      <c r="K33" s="71"/>
      <c r="L33" s="71"/>
      <c r="M33" s="7"/>
    </row>
    <row r="34" spans="2:13" ht="19.5" customHeight="1">
      <c r="B34" s="8" t="s">
        <v>258</v>
      </c>
      <c r="C34" s="8"/>
      <c r="D34" s="8"/>
      <c r="F34" s="6" t="s">
        <v>259</v>
      </c>
      <c r="G34" s="71"/>
      <c r="H34" s="71"/>
      <c r="I34" s="71"/>
      <c r="J34" s="71"/>
      <c r="K34" s="71"/>
      <c r="L34" s="71"/>
      <c r="M34" s="7"/>
    </row>
    <row r="35" spans="2:13" ht="19.5" customHeight="1">
      <c r="B35" s="8"/>
      <c r="C35" s="8"/>
      <c r="D35" s="8"/>
      <c r="F35" s="72" t="s">
        <v>252</v>
      </c>
      <c r="G35" s="71"/>
      <c r="H35" s="71"/>
      <c r="I35" s="71"/>
      <c r="J35" s="71"/>
      <c r="K35" s="71"/>
      <c r="L35" s="71"/>
      <c r="M35" s="7"/>
    </row>
    <row r="36" spans="2:13" ht="19.5" customHeight="1">
      <c r="B36" s="8" t="s">
        <v>262</v>
      </c>
      <c r="C36" s="8"/>
      <c r="D36" s="8"/>
      <c r="F36" s="6" t="s">
        <v>272</v>
      </c>
      <c r="G36" s="71"/>
      <c r="H36" s="71"/>
      <c r="I36" s="71"/>
      <c r="J36" s="71"/>
      <c r="K36" s="71"/>
      <c r="L36" s="71"/>
      <c r="M36" s="7"/>
    </row>
    <row r="37" spans="2:13" ht="19.5" customHeight="1">
      <c r="B37" s="8"/>
      <c r="C37" s="8"/>
      <c r="D37" s="8"/>
      <c r="F37" s="72" t="s">
        <v>252</v>
      </c>
      <c r="G37" s="71"/>
      <c r="H37" s="71"/>
      <c r="I37" s="71"/>
      <c r="J37" s="71"/>
      <c r="K37" s="71"/>
      <c r="L37" s="71"/>
      <c r="M37" s="7"/>
    </row>
    <row r="38" spans="2:13" ht="19.5" customHeight="1">
      <c r="B38" s="8" t="s">
        <v>263</v>
      </c>
      <c r="C38" s="8"/>
      <c r="D38" s="8"/>
      <c r="F38" s="6" t="s">
        <v>264</v>
      </c>
      <c r="G38" s="71"/>
      <c r="H38" s="71"/>
      <c r="I38" s="71"/>
      <c r="J38" s="71"/>
      <c r="K38" s="71"/>
      <c r="L38" s="71"/>
      <c r="M38" s="7"/>
    </row>
    <row r="39" spans="2:13" ht="19.5" customHeight="1">
      <c r="B39" s="8"/>
      <c r="C39" s="8"/>
      <c r="D39" s="8"/>
      <c r="F39" s="72" t="s">
        <v>252</v>
      </c>
      <c r="G39" s="71"/>
      <c r="H39" s="71"/>
      <c r="I39" s="71"/>
      <c r="J39" s="71"/>
      <c r="K39" s="71"/>
      <c r="L39" s="71"/>
      <c r="M39" s="7"/>
    </row>
    <row r="40" spans="2:13" ht="19.5" customHeight="1">
      <c r="B40" s="8" t="s">
        <v>265</v>
      </c>
      <c r="C40" s="8"/>
      <c r="D40" s="8"/>
      <c r="F40" s="6" t="s">
        <v>273</v>
      </c>
      <c r="G40" s="71"/>
      <c r="H40" s="71"/>
      <c r="I40" s="71"/>
      <c r="J40" s="71"/>
      <c r="K40" s="71"/>
      <c r="L40" s="71"/>
      <c r="M40" s="7"/>
    </row>
    <row r="41" spans="2:13" ht="19.5" customHeight="1">
      <c r="B41" s="8"/>
      <c r="C41" s="8"/>
      <c r="D41" s="8"/>
      <c r="F41" s="72" t="s">
        <v>252</v>
      </c>
      <c r="G41" s="71"/>
      <c r="H41" s="71"/>
      <c r="I41" s="71"/>
      <c r="J41" s="71"/>
      <c r="K41" s="71"/>
      <c r="L41" s="71"/>
      <c r="M41" s="7"/>
    </row>
    <row r="42" spans="2:13" ht="19.5" customHeight="1">
      <c r="B42" s="214" t="s">
        <v>247</v>
      </c>
      <c r="C42" s="214"/>
      <c r="D42" s="214"/>
      <c r="E42" s="214"/>
      <c r="F42" s="214" t="s">
        <v>248</v>
      </c>
      <c r="G42" s="214"/>
      <c r="H42" s="214"/>
      <c r="I42" s="214"/>
      <c r="J42" s="214"/>
      <c r="K42" s="214"/>
      <c r="L42" s="214"/>
      <c r="M42" s="77"/>
    </row>
    <row r="43" spans="2:13" ht="19.5" customHeight="1">
      <c r="B43" s="214" t="s">
        <v>249</v>
      </c>
      <c r="C43" s="214"/>
      <c r="D43" s="214"/>
      <c r="E43" s="214"/>
      <c r="F43" s="10" t="s">
        <v>250</v>
      </c>
      <c r="G43" s="10"/>
      <c r="H43" s="10"/>
      <c r="I43" s="10"/>
      <c r="J43" s="10"/>
      <c r="K43" s="10"/>
      <c r="L43" s="10"/>
      <c r="M43" s="10"/>
    </row>
    <row r="44" spans="2:13" ht="19.5" customHeight="1">
      <c r="B44" s="8" t="s">
        <v>251</v>
      </c>
      <c r="C44" s="8"/>
      <c r="D44" s="8"/>
      <c r="F44" s="10" t="s">
        <v>239</v>
      </c>
      <c r="G44" s="10"/>
      <c r="H44" s="10"/>
      <c r="I44" s="10"/>
      <c r="J44" s="10"/>
      <c r="K44" s="10"/>
      <c r="L44" s="10"/>
      <c r="M44" s="10"/>
    </row>
    <row r="45" spans="3:13" ht="19.5" customHeight="1">
      <c r="C45" s="8"/>
      <c r="D45" s="8"/>
      <c r="H45" s="10"/>
      <c r="I45" s="10"/>
      <c r="J45" s="10"/>
      <c r="K45" s="10"/>
      <c r="L45" s="10"/>
      <c r="M45" s="10"/>
    </row>
    <row r="46" spans="2:13" ht="41.25" customHeight="1">
      <c r="B46" s="218" t="s">
        <v>207</v>
      </c>
      <c r="C46" s="219"/>
      <c r="D46" s="219"/>
      <c r="E46" s="219"/>
      <c r="F46" s="219"/>
      <c r="G46" s="219"/>
      <c r="H46" s="219"/>
      <c r="I46" s="219"/>
      <c r="J46" s="219"/>
      <c r="K46" s="219"/>
      <c r="L46" s="219"/>
      <c r="M46" s="10"/>
    </row>
    <row r="47" spans="3:13" ht="19.5" customHeight="1">
      <c r="C47" s="8"/>
      <c r="D47" s="8"/>
      <c r="H47" s="10"/>
      <c r="I47" s="10"/>
      <c r="J47" s="10"/>
      <c r="K47" s="10"/>
      <c r="L47" s="10"/>
      <c r="M47" s="10"/>
    </row>
    <row r="48" spans="2:13" ht="28.5" customHeight="1">
      <c r="B48" s="195" t="s">
        <v>274</v>
      </c>
      <c r="C48" s="220"/>
      <c r="D48" s="220"/>
      <c r="E48" s="220"/>
      <c r="F48" s="220"/>
      <c r="G48" s="220"/>
      <c r="H48" s="220"/>
      <c r="I48" s="220"/>
      <c r="J48" s="220"/>
      <c r="K48" s="220"/>
      <c r="L48" s="220"/>
      <c r="M48" s="10"/>
    </row>
    <row r="49" spans="2:13" ht="19.5" customHeight="1">
      <c r="B49" s="11"/>
      <c r="C49" s="12"/>
      <c r="D49" s="12"/>
      <c r="E49" s="12"/>
      <c r="F49" s="12"/>
      <c r="G49" s="12"/>
      <c r="H49" s="12"/>
      <c r="I49" s="12"/>
      <c r="J49" s="12"/>
      <c r="K49" s="12"/>
      <c r="L49" s="12"/>
      <c r="M49" s="10"/>
    </row>
    <row r="50" spans="2:13" ht="30" customHeight="1">
      <c r="B50" s="221" t="s">
        <v>208</v>
      </c>
      <c r="C50" s="222"/>
      <c r="D50" s="222"/>
      <c r="E50" s="222"/>
      <c r="F50" s="222"/>
      <c r="G50" s="222"/>
      <c r="H50" s="222"/>
      <c r="I50" s="222"/>
      <c r="J50" s="222"/>
      <c r="K50" s="222"/>
      <c r="L50" s="222"/>
      <c r="M50" s="10"/>
    </row>
    <row r="51" spans="2:13" ht="19.5" customHeight="1">
      <c r="B51" s="13"/>
      <c r="C51" s="14"/>
      <c r="D51" s="14"/>
      <c r="E51" s="14"/>
      <c r="F51" s="14"/>
      <c r="G51" s="14"/>
      <c r="H51" s="14"/>
      <c r="I51" s="14"/>
      <c r="J51" s="14"/>
      <c r="K51" s="14"/>
      <c r="L51" s="14"/>
      <c r="M51" s="10"/>
    </row>
    <row r="52" spans="2:13" ht="19.5" customHeight="1">
      <c r="B52" s="223" t="s">
        <v>196</v>
      </c>
      <c r="C52" s="223"/>
      <c r="D52" s="223"/>
      <c r="E52" s="223"/>
      <c r="F52" s="223"/>
      <c r="G52" s="223"/>
      <c r="H52" s="223"/>
      <c r="I52" s="223"/>
      <c r="J52" s="223"/>
      <c r="K52" s="223"/>
      <c r="L52" s="223"/>
      <c r="M52" s="223"/>
    </row>
    <row r="53" spans="2:13" ht="19.5" customHeight="1">
      <c r="B53" s="15"/>
      <c r="C53" s="15"/>
      <c r="D53" s="15"/>
      <c r="E53" s="15"/>
      <c r="F53" s="15"/>
      <c r="G53" s="15"/>
      <c r="H53" s="15"/>
      <c r="I53" s="15"/>
      <c r="J53" s="15"/>
      <c r="K53" s="15"/>
      <c r="L53" s="15"/>
      <c r="M53" s="15"/>
    </row>
    <row r="54" spans="1:2" ht="12.75">
      <c r="A54" s="3" t="s">
        <v>64</v>
      </c>
      <c r="B54" s="4" t="s">
        <v>65</v>
      </c>
    </row>
    <row r="55" ht="12.75">
      <c r="B55" s="4"/>
    </row>
    <row r="56" spans="2:12" ht="12.75" customHeight="1">
      <c r="B56" s="176" t="s">
        <v>226</v>
      </c>
      <c r="C56" s="176"/>
      <c r="D56" s="176"/>
      <c r="E56" s="176"/>
      <c r="F56" s="176"/>
      <c r="G56" s="176"/>
      <c r="H56" s="176"/>
      <c r="I56" s="176"/>
      <c r="J56" s="176"/>
      <c r="K56" s="176"/>
      <c r="L56" s="176"/>
    </row>
    <row r="57" spans="2:12" ht="12.75">
      <c r="B57" s="19"/>
      <c r="C57" s="19"/>
      <c r="D57" s="19"/>
      <c r="E57" s="19"/>
      <c r="F57" s="19"/>
      <c r="G57" s="19"/>
      <c r="H57" s="19"/>
      <c r="I57" s="19"/>
      <c r="J57" s="19"/>
      <c r="K57" s="19"/>
      <c r="L57" s="19"/>
    </row>
    <row r="58" spans="1:12" ht="12.75">
      <c r="A58" s="3" t="s">
        <v>66</v>
      </c>
      <c r="B58" s="20" t="s">
        <v>67</v>
      </c>
      <c r="C58" s="19"/>
      <c r="D58" s="19"/>
      <c r="E58" s="19"/>
      <c r="F58" s="19"/>
      <c r="G58" s="19"/>
      <c r="H58" s="19"/>
      <c r="I58" s="19"/>
      <c r="J58" s="19"/>
      <c r="K58" s="19"/>
      <c r="L58" s="19"/>
    </row>
    <row r="59" spans="2:12" ht="12.75">
      <c r="B59" s="20"/>
      <c r="C59" s="19"/>
      <c r="D59" s="19"/>
      <c r="E59" s="19"/>
      <c r="F59" s="19"/>
      <c r="G59" s="19"/>
      <c r="H59" s="19"/>
      <c r="I59" s="19"/>
      <c r="J59" s="19"/>
      <c r="K59" s="19"/>
      <c r="L59" s="19"/>
    </row>
    <row r="60" spans="2:12" ht="12.75" customHeight="1">
      <c r="B60" s="172" t="s">
        <v>68</v>
      </c>
      <c r="C60" s="172"/>
      <c r="D60" s="172"/>
      <c r="E60" s="172"/>
      <c r="F60" s="172"/>
      <c r="G60" s="172"/>
      <c r="H60" s="172"/>
      <c r="I60" s="172"/>
      <c r="J60" s="172"/>
      <c r="K60" s="172"/>
      <c r="L60" s="172"/>
    </row>
    <row r="61" spans="2:12" ht="12.75">
      <c r="B61" s="19"/>
      <c r="C61" s="19"/>
      <c r="D61" s="19"/>
      <c r="E61" s="19"/>
      <c r="F61" s="19"/>
      <c r="G61" s="19"/>
      <c r="H61" s="19"/>
      <c r="I61" s="19"/>
      <c r="J61" s="19"/>
      <c r="K61" s="19"/>
      <c r="L61" s="19"/>
    </row>
    <row r="62" spans="1:2" ht="12.75">
      <c r="A62" s="3" t="s">
        <v>69</v>
      </c>
      <c r="B62" s="4" t="s">
        <v>70</v>
      </c>
    </row>
    <row r="63" ht="12.75">
      <c r="B63" s="4"/>
    </row>
    <row r="64" spans="2:12" ht="29.25" customHeight="1">
      <c r="B64" s="176" t="s">
        <v>158</v>
      </c>
      <c r="C64" s="176"/>
      <c r="D64" s="176"/>
      <c r="E64" s="176"/>
      <c r="F64" s="176"/>
      <c r="G64" s="176"/>
      <c r="H64" s="176"/>
      <c r="I64" s="176"/>
      <c r="J64" s="176"/>
      <c r="K64" s="176"/>
      <c r="L64" s="176"/>
    </row>
    <row r="65" spans="2:12" ht="12.75">
      <c r="B65" s="19"/>
      <c r="C65" s="19"/>
      <c r="D65" s="19"/>
      <c r="E65" s="19"/>
      <c r="F65" s="19"/>
      <c r="G65" s="19"/>
      <c r="H65" s="19"/>
      <c r="I65" s="19"/>
      <c r="J65" s="19"/>
      <c r="K65" s="19"/>
      <c r="L65" s="19"/>
    </row>
    <row r="66" spans="1:12" ht="12.75">
      <c r="A66" s="3" t="s">
        <v>71</v>
      </c>
      <c r="B66" s="20" t="s">
        <v>72</v>
      </c>
      <c r="C66" s="19"/>
      <c r="D66" s="19"/>
      <c r="E66" s="19"/>
      <c r="F66" s="19"/>
      <c r="G66" s="19"/>
      <c r="H66" s="19"/>
      <c r="I66" s="19"/>
      <c r="J66" s="19"/>
      <c r="K66" s="19"/>
      <c r="L66" s="19"/>
    </row>
    <row r="67" spans="2:12" ht="12.75">
      <c r="B67" s="20"/>
      <c r="C67" s="19"/>
      <c r="D67" s="19"/>
      <c r="E67" s="19"/>
      <c r="F67" s="19"/>
      <c r="G67" s="19"/>
      <c r="H67" s="19"/>
      <c r="I67" s="19"/>
      <c r="J67" s="19"/>
      <c r="K67" s="19"/>
      <c r="L67" s="19"/>
    </row>
    <row r="68" spans="2:12" ht="12.75" customHeight="1">
      <c r="B68" s="176" t="s">
        <v>150</v>
      </c>
      <c r="C68" s="176"/>
      <c r="D68" s="176"/>
      <c r="E68" s="176"/>
      <c r="F68" s="176"/>
      <c r="G68" s="176"/>
      <c r="H68" s="176"/>
      <c r="I68" s="176"/>
      <c r="J68" s="176"/>
      <c r="K68" s="176"/>
      <c r="L68" s="176"/>
    </row>
    <row r="69" spans="2:12" ht="12.75">
      <c r="B69" s="19"/>
      <c r="C69" s="19"/>
      <c r="D69" s="19"/>
      <c r="E69" s="19"/>
      <c r="F69" s="19"/>
      <c r="G69" s="19"/>
      <c r="H69" s="19"/>
      <c r="I69" s="19"/>
      <c r="J69" s="19"/>
      <c r="K69" s="19"/>
      <c r="L69" s="19"/>
    </row>
    <row r="70" spans="1:12" ht="12.75">
      <c r="A70" s="3" t="s">
        <v>73</v>
      </c>
      <c r="B70" s="217" t="s">
        <v>74</v>
      </c>
      <c r="C70" s="217"/>
      <c r="D70" s="217"/>
      <c r="E70" s="217"/>
      <c r="F70" s="217"/>
      <c r="G70" s="217"/>
      <c r="H70" s="217"/>
      <c r="I70" s="217"/>
      <c r="J70" s="217"/>
      <c r="K70" s="217"/>
      <c r="L70" s="217"/>
    </row>
    <row r="71" spans="2:12" ht="12.75">
      <c r="B71" s="20"/>
      <c r="C71" s="20"/>
      <c r="D71" s="20"/>
      <c r="E71" s="20"/>
      <c r="F71" s="20"/>
      <c r="G71" s="20"/>
      <c r="H71" s="20"/>
      <c r="I71" s="20"/>
      <c r="J71" s="20"/>
      <c r="K71" s="20"/>
      <c r="L71" s="20"/>
    </row>
    <row r="72" spans="2:12" ht="26.25" customHeight="1">
      <c r="B72" s="194" t="s">
        <v>75</v>
      </c>
      <c r="C72" s="194"/>
      <c r="D72" s="194"/>
      <c r="E72" s="194"/>
      <c r="F72" s="194"/>
      <c r="G72" s="194"/>
      <c r="H72" s="194"/>
      <c r="I72" s="194"/>
      <c r="J72" s="194"/>
      <c r="K72" s="194"/>
      <c r="L72" s="194"/>
    </row>
    <row r="73" spans="2:12" ht="12.75">
      <c r="B73" s="21"/>
      <c r="C73" s="22"/>
      <c r="D73" s="23"/>
      <c r="E73" s="23"/>
      <c r="F73" s="23"/>
      <c r="G73" s="24"/>
      <c r="H73" s="25"/>
      <c r="I73" s="25"/>
      <c r="J73" s="25"/>
      <c r="K73" s="25"/>
      <c r="L73" s="26"/>
    </row>
    <row r="74" spans="1:12" ht="12.75">
      <c r="A74" s="3" t="s">
        <v>76</v>
      </c>
      <c r="B74" s="217" t="s">
        <v>58</v>
      </c>
      <c r="C74" s="217"/>
      <c r="D74" s="217"/>
      <c r="E74" s="217"/>
      <c r="F74" s="217"/>
      <c r="G74" s="217"/>
      <c r="H74" s="217"/>
      <c r="I74" s="217"/>
      <c r="J74" s="217"/>
      <c r="K74" s="217"/>
      <c r="L74" s="217"/>
    </row>
    <row r="75" spans="2:12" ht="12.75">
      <c r="B75" s="20"/>
      <c r="C75" s="20"/>
      <c r="D75" s="20"/>
      <c r="E75" s="20"/>
      <c r="F75" s="20"/>
      <c r="G75" s="20"/>
      <c r="H75" s="20"/>
      <c r="I75" s="20"/>
      <c r="J75" s="20"/>
      <c r="K75" s="20"/>
      <c r="L75" s="20"/>
    </row>
    <row r="76" spans="2:12" ht="12.75" customHeight="1">
      <c r="B76" s="172" t="s">
        <v>154</v>
      </c>
      <c r="C76" s="172"/>
      <c r="D76" s="172"/>
      <c r="E76" s="172"/>
      <c r="F76" s="172"/>
      <c r="G76" s="172"/>
      <c r="H76" s="172"/>
      <c r="I76" s="172"/>
      <c r="J76" s="172"/>
      <c r="K76" s="172"/>
      <c r="L76" s="172"/>
    </row>
    <row r="77" spans="2:12" ht="12.75">
      <c r="B77" s="172"/>
      <c r="C77" s="172"/>
      <c r="D77" s="172"/>
      <c r="E77" s="172"/>
      <c r="F77" s="172"/>
      <c r="G77" s="172"/>
      <c r="H77" s="172"/>
      <c r="I77" s="172"/>
      <c r="J77" s="172"/>
      <c r="K77" s="172"/>
      <c r="L77" s="172"/>
    </row>
    <row r="78" spans="1:12" ht="12.75">
      <c r="A78" s="3" t="s">
        <v>77</v>
      </c>
      <c r="B78" s="20" t="s">
        <v>78</v>
      </c>
      <c r="C78" s="27"/>
      <c r="D78" s="27"/>
      <c r="E78" s="27"/>
      <c r="F78" s="27"/>
      <c r="G78" s="27"/>
      <c r="H78" s="19"/>
      <c r="I78" s="19"/>
      <c r="J78" s="19"/>
      <c r="K78" s="19"/>
      <c r="L78" s="19"/>
    </row>
    <row r="79" spans="2:12" ht="12.75">
      <c r="B79" s="20"/>
      <c r="C79" s="27"/>
      <c r="D79" s="27"/>
      <c r="E79" s="27"/>
      <c r="F79" s="27"/>
      <c r="G79" s="27"/>
      <c r="H79" s="19"/>
      <c r="I79" s="19"/>
      <c r="J79" s="19"/>
      <c r="K79" s="19"/>
      <c r="L79" s="19"/>
    </row>
    <row r="80" spans="1:12" ht="12.75">
      <c r="A80" s="2"/>
      <c r="B80" s="28" t="s">
        <v>79</v>
      </c>
      <c r="C80" s="19"/>
      <c r="D80" s="19"/>
      <c r="E80" s="19"/>
      <c r="F80" s="19"/>
      <c r="G80" s="29"/>
      <c r="H80" s="29"/>
      <c r="I80" s="29"/>
      <c r="J80" s="29"/>
      <c r="K80" s="29"/>
      <c r="L80" s="29"/>
    </row>
    <row r="81" spans="2:12" ht="12.75">
      <c r="B81" s="30"/>
      <c r="C81" s="19"/>
      <c r="D81" s="19"/>
      <c r="E81" s="19"/>
      <c r="F81" s="19"/>
      <c r="G81" s="19"/>
      <c r="H81" s="19"/>
      <c r="I81" s="31"/>
      <c r="J81" s="19"/>
      <c r="K81" s="19"/>
      <c r="L81" s="32"/>
    </row>
    <row r="82" spans="1:12" ht="12.75">
      <c r="A82" s="3" t="s">
        <v>80</v>
      </c>
      <c r="B82" s="20" t="s">
        <v>81</v>
      </c>
      <c r="C82" s="19"/>
      <c r="D82" s="19"/>
      <c r="E82" s="19"/>
      <c r="F82" s="19"/>
      <c r="G82" s="19"/>
      <c r="H82" s="19"/>
      <c r="I82" s="33"/>
      <c r="J82" s="34"/>
      <c r="K82" s="34"/>
      <c r="L82" s="19"/>
    </row>
    <row r="83" spans="2:12" ht="12.75">
      <c r="B83" s="20"/>
      <c r="C83" s="19"/>
      <c r="D83" s="19"/>
      <c r="E83" s="19"/>
      <c r="F83" s="19"/>
      <c r="G83" s="19"/>
      <c r="H83" s="19"/>
      <c r="I83" s="33"/>
      <c r="J83" s="33"/>
      <c r="K83" s="33"/>
      <c r="L83" s="19"/>
    </row>
    <row r="84" spans="2:12" ht="12.75">
      <c r="B84" s="191" t="s">
        <v>266</v>
      </c>
      <c r="C84" s="191"/>
      <c r="D84" s="191"/>
      <c r="E84" s="191"/>
      <c r="F84" s="191"/>
      <c r="G84" s="191"/>
      <c r="H84" s="191"/>
      <c r="I84" s="191"/>
      <c r="J84" s="191"/>
      <c r="K84" s="191"/>
      <c r="L84" s="191"/>
    </row>
    <row r="85" spans="2:12" ht="12.75">
      <c r="B85" s="35"/>
      <c r="C85" s="19"/>
      <c r="D85" s="19"/>
      <c r="E85" s="19"/>
      <c r="F85" s="19"/>
      <c r="G85" s="19"/>
      <c r="H85" s="19"/>
      <c r="I85" s="19"/>
      <c r="J85" s="19"/>
      <c r="K85" s="19"/>
      <c r="L85" s="19"/>
    </row>
    <row r="86" spans="1:12" ht="12.75">
      <c r="A86" s="3" t="s">
        <v>82</v>
      </c>
      <c r="B86" s="20" t="s">
        <v>83</v>
      </c>
      <c r="C86" s="19"/>
      <c r="D86" s="19"/>
      <c r="E86" s="19"/>
      <c r="F86" s="19"/>
      <c r="G86" s="19"/>
      <c r="H86" s="19"/>
      <c r="I86" s="19"/>
      <c r="J86" s="19"/>
      <c r="K86" s="19"/>
      <c r="L86" s="19"/>
    </row>
    <row r="87" spans="2:12" ht="12.75">
      <c r="B87" s="20"/>
      <c r="C87" s="19"/>
      <c r="D87" s="19"/>
      <c r="E87" s="19"/>
      <c r="F87" s="19"/>
      <c r="G87" s="19"/>
      <c r="H87" s="19"/>
      <c r="I87" s="19"/>
      <c r="J87" s="19"/>
      <c r="K87" s="19"/>
      <c r="L87" s="19"/>
    </row>
    <row r="88" spans="2:12" ht="63.75" customHeight="1">
      <c r="B88" s="174" t="s">
        <v>267</v>
      </c>
      <c r="C88" s="194"/>
      <c r="D88" s="194"/>
      <c r="E88" s="194"/>
      <c r="F88" s="194"/>
      <c r="G88" s="194"/>
      <c r="H88" s="194"/>
      <c r="I88" s="194"/>
      <c r="J88" s="194"/>
      <c r="K88" s="194"/>
      <c r="L88" s="194"/>
    </row>
    <row r="89" spans="3:12" ht="12.75">
      <c r="C89" s="19"/>
      <c r="D89" s="19"/>
      <c r="E89" s="19"/>
      <c r="F89" s="19"/>
      <c r="G89" s="19"/>
      <c r="H89" s="19"/>
      <c r="I89" s="19"/>
      <c r="J89" s="19"/>
      <c r="K89" s="19"/>
      <c r="L89" s="19"/>
    </row>
    <row r="90" spans="2:12" ht="28.5" customHeight="1">
      <c r="B90" s="172" t="s">
        <v>307</v>
      </c>
      <c r="C90" s="173"/>
      <c r="D90" s="173"/>
      <c r="E90" s="173"/>
      <c r="F90" s="173"/>
      <c r="G90" s="173"/>
      <c r="H90" s="173"/>
      <c r="I90" s="173"/>
      <c r="J90" s="173"/>
      <c r="K90" s="173"/>
      <c r="L90" s="173"/>
    </row>
    <row r="91" spans="3:12" ht="12.75">
      <c r="C91" s="19"/>
      <c r="D91" s="19"/>
      <c r="E91" s="19"/>
      <c r="F91" s="19"/>
      <c r="G91" s="19"/>
      <c r="H91" s="19"/>
      <c r="I91" s="19"/>
      <c r="J91" s="19"/>
      <c r="K91" s="19"/>
      <c r="L91" s="19"/>
    </row>
    <row r="92" spans="2:12" ht="40.5" customHeight="1">
      <c r="B92" s="172" t="s">
        <v>308</v>
      </c>
      <c r="C92" s="173"/>
      <c r="D92" s="173"/>
      <c r="E92" s="173"/>
      <c r="F92" s="173"/>
      <c r="G92" s="173"/>
      <c r="H92" s="173"/>
      <c r="I92" s="173"/>
      <c r="J92" s="173"/>
      <c r="K92" s="173"/>
      <c r="L92" s="173"/>
    </row>
    <row r="93" spans="3:12" ht="12.75">
      <c r="C93" s="19"/>
      <c r="D93" s="19"/>
      <c r="E93" s="19"/>
      <c r="F93" s="19"/>
      <c r="G93" s="19"/>
      <c r="H93" s="19"/>
      <c r="I93" s="19"/>
      <c r="J93" s="19"/>
      <c r="K93" s="19"/>
      <c r="L93" s="19"/>
    </row>
    <row r="94" spans="1:12" ht="26.25" customHeight="1">
      <c r="A94" s="79" t="s">
        <v>288</v>
      </c>
      <c r="B94" s="172" t="s">
        <v>292</v>
      </c>
      <c r="C94" s="173"/>
      <c r="D94" s="173"/>
      <c r="E94" s="173"/>
      <c r="F94" s="173"/>
      <c r="G94" s="173"/>
      <c r="H94" s="173"/>
      <c r="I94" s="173"/>
      <c r="J94" s="173"/>
      <c r="K94" s="173"/>
      <c r="L94" s="173"/>
    </row>
    <row r="95" spans="1:12" ht="18" customHeight="1">
      <c r="A95" s="78" t="s">
        <v>289</v>
      </c>
      <c r="B95" s="2" t="s">
        <v>293</v>
      </c>
      <c r="C95" s="19"/>
      <c r="D95" s="19"/>
      <c r="E95" s="19"/>
      <c r="F95" s="19"/>
      <c r="G95" s="19"/>
      <c r="H95" s="19"/>
      <c r="I95" s="19"/>
      <c r="J95" s="19"/>
      <c r="K95" s="19"/>
      <c r="L95" s="19"/>
    </row>
    <row r="96" spans="1:12" ht="26.25" customHeight="1">
      <c r="A96" s="79" t="s">
        <v>290</v>
      </c>
      <c r="B96" s="172" t="s">
        <v>291</v>
      </c>
      <c r="C96" s="173"/>
      <c r="D96" s="173"/>
      <c r="E96" s="173"/>
      <c r="F96" s="173"/>
      <c r="G96" s="173"/>
      <c r="H96" s="173"/>
      <c r="I96" s="173"/>
      <c r="J96" s="173"/>
      <c r="K96" s="173"/>
      <c r="L96" s="173"/>
    </row>
    <row r="97" spans="3:12" ht="12.75">
      <c r="C97" s="19"/>
      <c r="D97" s="19"/>
      <c r="E97" s="19"/>
      <c r="F97" s="19"/>
      <c r="G97" s="19"/>
      <c r="H97" s="19"/>
      <c r="I97" s="19"/>
      <c r="J97" s="19"/>
      <c r="K97" s="19"/>
      <c r="L97" s="19"/>
    </row>
    <row r="98" spans="1:12" ht="12.75">
      <c r="A98" s="3" t="s">
        <v>84</v>
      </c>
      <c r="B98" s="4" t="s">
        <v>153</v>
      </c>
      <c r="C98" s="80"/>
      <c r="D98" s="80"/>
      <c r="E98" s="80"/>
      <c r="F98" s="80"/>
      <c r="G98" s="80"/>
      <c r="H98" s="80"/>
      <c r="I98" s="80"/>
      <c r="J98" s="80"/>
      <c r="K98" s="80"/>
      <c r="L98" s="80"/>
    </row>
    <row r="99" spans="2:12" ht="12.75">
      <c r="B99" s="4"/>
      <c r="C99" s="80"/>
      <c r="D99" s="80"/>
      <c r="E99" s="80"/>
      <c r="F99" s="80"/>
      <c r="G99" s="80"/>
      <c r="H99" s="80"/>
      <c r="I99" s="80"/>
      <c r="J99" s="80"/>
      <c r="K99" s="80"/>
      <c r="L99" s="80"/>
    </row>
    <row r="100" spans="2:12" ht="12.75">
      <c r="B100" s="2" t="s">
        <v>156</v>
      </c>
      <c r="C100" s="80"/>
      <c r="D100" s="80"/>
      <c r="E100" s="80"/>
      <c r="F100" s="80"/>
      <c r="G100" s="80"/>
      <c r="H100" s="80"/>
      <c r="I100" s="80"/>
      <c r="J100" s="80"/>
      <c r="K100" s="80"/>
      <c r="L100" s="80"/>
    </row>
    <row r="101" spans="2:12" ht="12.75">
      <c r="B101" s="4"/>
      <c r="C101" s="80"/>
      <c r="D101" s="80"/>
      <c r="E101" s="80"/>
      <c r="F101" s="80"/>
      <c r="G101" s="80"/>
      <c r="H101" s="80"/>
      <c r="I101" s="80"/>
      <c r="J101" s="80"/>
      <c r="K101" s="80"/>
      <c r="L101" s="80"/>
    </row>
    <row r="102" spans="1:12" ht="12.75">
      <c r="A102" s="3" t="s">
        <v>85</v>
      </c>
      <c r="B102" s="20" t="s">
        <v>149</v>
      </c>
      <c r="C102" s="19"/>
      <c r="D102" s="19"/>
      <c r="E102" s="19"/>
      <c r="F102" s="19"/>
      <c r="G102" s="19"/>
      <c r="H102" s="19"/>
      <c r="I102" s="19"/>
      <c r="J102" s="19"/>
      <c r="K102" s="19"/>
      <c r="L102" s="19"/>
    </row>
    <row r="103" spans="2:12" ht="12.75">
      <c r="B103" s="20"/>
      <c r="C103" s="19"/>
      <c r="D103" s="19"/>
      <c r="E103" s="19"/>
      <c r="F103" s="19"/>
      <c r="G103" s="19"/>
      <c r="H103" s="19"/>
      <c r="I103" s="19"/>
      <c r="J103" s="19"/>
      <c r="K103" s="19"/>
      <c r="L103" s="19"/>
    </row>
    <row r="104" spans="2:12" ht="24.75" customHeight="1">
      <c r="B104" s="198" t="s">
        <v>268</v>
      </c>
      <c r="C104" s="198"/>
      <c r="D104" s="198"/>
      <c r="E104" s="198"/>
      <c r="F104" s="198"/>
      <c r="G104" s="198"/>
      <c r="H104" s="198"/>
      <c r="I104" s="198"/>
      <c r="J104" s="198"/>
      <c r="K104" s="198"/>
      <c r="L104" s="198"/>
    </row>
    <row r="105" spans="1:12" ht="26.25" customHeight="1">
      <c r="A105" s="37" t="s">
        <v>15</v>
      </c>
      <c r="B105" s="190" t="s">
        <v>159</v>
      </c>
      <c r="C105" s="190"/>
      <c r="D105" s="190"/>
      <c r="E105" s="190"/>
      <c r="F105" s="190"/>
      <c r="G105" s="190"/>
      <c r="H105" s="190"/>
      <c r="I105" s="190"/>
      <c r="J105" s="190"/>
      <c r="K105" s="190"/>
      <c r="L105" s="190"/>
    </row>
    <row r="106" spans="2:12" ht="12.75">
      <c r="B106" s="35"/>
      <c r="C106" s="19"/>
      <c r="D106" s="19"/>
      <c r="E106" s="19"/>
      <c r="F106" s="19"/>
      <c r="G106" s="19"/>
      <c r="H106" s="19"/>
      <c r="I106" s="19"/>
      <c r="J106" s="19"/>
      <c r="K106" s="19"/>
      <c r="L106" s="19"/>
    </row>
    <row r="107" spans="1:12" ht="12.75">
      <c r="A107" s="3" t="s">
        <v>86</v>
      </c>
      <c r="B107" s="20" t="s">
        <v>87</v>
      </c>
      <c r="C107" s="19"/>
      <c r="D107" s="19"/>
      <c r="E107" s="19"/>
      <c r="F107" s="19"/>
      <c r="G107" s="19"/>
      <c r="H107" s="19"/>
      <c r="I107" s="19"/>
      <c r="J107" s="19"/>
      <c r="K107" s="19"/>
      <c r="L107" s="19"/>
    </row>
    <row r="108" spans="2:12" ht="12.75">
      <c r="B108" s="35"/>
      <c r="C108" s="19"/>
      <c r="D108" s="19"/>
      <c r="E108" s="19"/>
      <c r="F108" s="19"/>
      <c r="G108" s="19"/>
      <c r="H108" s="19"/>
      <c r="I108" s="19"/>
      <c r="J108" s="19"/>
      <c r="K108" s="19"/>
      <c r="L108" s="19"/>
    </row>
    <row r="109" spans="2:12" ht="12.75">
      <c r="B109" s="35" t="s">
        <v>244</v>
      </c>
      <c r="C109" s="19"/>
      <c r="D109" s="19"/>
      <c r="E109" s="19"/>
      <c r="F109" s="19"/>
      <c r="G109" s="19"/>
      <c r="H109" s="19"/>
      <c r="I109" s="19"/>
      <c r="J109" s="19"/>
      <c r="K109" s="19"/>
      <c r="L109" s="19"/>
    </row>
    <row r="110" spans="2:12" ht="12.75">
      <c r="B110" s="35"/>
      <c r="C110" s="19"/>
      <c r="D110" s="19"/>
      <c r="E110" s="19"/>
      <c r="F110" s="19"/>
      <c r="G110" s="19"/>
      <c r="H110" s="19"/>
      <c r="I110" s="19"/>
      <c r="J110" s="19"/>
      <c r="K110" s="19"/>
      <c r="L110" s="19"/>
    </row>
    <row r="111" spans="1:12" ht="12.75">
      <c r="A111" s="3" t="s">
        <v>88</v>
      </c>
      <c r="B111" s="20" t="s">
        <v>89</v>
      </c>
      <c r="C111" s="19"/>
      <c r="D111" s="19"/>
      <c r="E111" s="19"/>
      <c r="F111" s="19"/>
      <c r="G111" s="19"/>
      <c r="H111" s="19"/>
      <c r="I111" s="19"/>
      <c r="J111" s="19"/>
      <c r="K111" s="19"/>
      <c r="L111" s="19"/>
    </row>
    <row r="112" spans="2:12" ht="12.75">
      <c r="B112" s="35"/>
      <c r="C112" s="19"/>
      <c r="D112" s="19"/>
      <c r="E112" s="19"/>
      <c r="F112" s="19"/>
      <c r="G112" s="19"/>
      <c r="H112" s="19"/>
      <c r="I112" s="19"/>
      <c r="J112" s="19"/>
      <c r="K112" s="19"/>
      <c r="L112" s="19"/>
    </row>
    <row r="113" spans="1:12" ht="20.25" customHeight="1">
      <c r="A113" s="38"/>
      <c r="B113" s="192" t="s">
        <v>157</v>
      </c>
      <c r="C113" s="192"/>
      <c r="D113" s="192"/>
      <c r="E113" s="192"/>
      <c r="F113" s="192"/>
      <c r="G113" s="192"/>
      <c r="H113" s="192"/>
      <c r="I113" s="192"/>
      <c r="J113" s="192"/>
      <c r="K113" s="192"/>
      <c r="L113" s="192"/>
    </row>
    <row r="114" spans="2:12" ht="12.75">
      <c r="B114" s="35"/>
      <c r="C114" s="19"/>
      <c r="D114" s="19"/>
      <c r="E114" s="19"/>
      <c r="F114" s="19"/>
      <c r="G114" s="19"/>
      <c r="H114" s="19"/>
      <c r="I114" s="19"/>
      <c r="J114" s="19"/>
      <c r="K114" s="19"/>
      <c r="L114" s="19"/>
    </row>
    <row r="115" spans="1:12" ht="12.75">
      <c r="A115" s="16" t="s">
        <v>186</v>
      </c>
      <c r="B115" s="35"/>
      <c r="C115" s="19"/>
      <c r="D115" s="19"/>
      <c r="E115" s="19"/>
      <c r="F115" s="19"/>
      <c r="G115" s="19"/>
      <c r="H115" s="19"/>
      <c r="I115" s="19"/>
      <c r="J115" s="19"/>
      <c r="K115" s="19"/>
      <c r="L115" s="19"/>
    </row>
    <row r="116" spans="2:12" ht="12.75">
      <c r="B116" s="35"/>
      <c r="C116" s="19"/>
      <c r="D116" s="19"/>
      <c r="E116" s="19"/>
      <c r="F116" s="19"/>
      <c r="G116" s="19"/>
      <c r="H116" s="19"/>
      <c r="I116" s="19"/>
      <c r="J116" s="19"/>
      <c r="K116" s="19"/>
      <c r="L116" s="19"/>
    </row>
    <row r="117" spans="1:12" ht="12.75">
      <c r="A117" s="3" t="s">
        <v>90</v>
      </c>
      <c r="B117" s="20" t="s">
        <v>91</v>
      </c>
      <c r="C117" s="19"/>
      <c r="D117" s="19"/>
      <c r="E117" s="19"/>
      <c r="F117" s="19"/>
      <c r="G117" s="19"/>
      <c r="H117" s="19"/>
      <c r="I117" s="19"/>
      <c r="J117" s="19"/>
      <c r="K117" s="19"/>
      <c r="L117" s="19"/>
    </row>
    <row r="118" spans="2:12" ht="12.75">
      <c r="B118" s="20"/>
      <c r="C118" s="19"/>
      <c r="D118" s="19"/>
      <c r="E118" s="19"/>
      <c r="F118" s="19"/>
      <c r="G118" s="19"/>
      <c r="H118" s="19"/>
      <c r="I118" s="19"/>
      <c r="J118" s="19"/>
      <c r="K118" s="19"/>
      <c r="L118" s="19"/>
    </row>
    <row r="119" spans="2:12" ht="32.25" customHeight="1">
      <c r="B119" s="176" t="s">
        <v>295</v>
      </c>
      <c r="C119" s="176"/>
      <c r="D119" s="176"/>
      <c r="E119" s="176"/>
      <c r="F119" s="176"/>
      <c r="G119" s="176"/>
      <c r="H119" s="176"/>
      <c r="I119" s="176"/>
      <c r="J119" s="176"/>
      <c r="K119" s="176"/>
      <c r="L119" s="176"/>
    </row>
    <row r="120" spans="2:12" ht="39.75" customHeight="1">
      <c r="B120" s="176" t="s">
        <v>310</v>
      </c>
      <c r="C120" s="176"/>
      <c r="D120" s="176"/>
      <c r="E120" s="176"/>
      <c r="F120" s="176"/>
      <c r="G120" s="176"/>
      <c r="H120" s="176"/>
      <c r="I120" s="176"/>
      <c r="J120" s="176"/>
      <c r="K120" s="176"/>
      <c r="L120" s="176"/>
    </row>
    <row r="121" spans="2:12" ht="11.25" customHeight="1">
      <c r="B121" s="18"/>
      <c r="C121" s="18"/>
      <c r="D121" s="18"/>
      <c r="E121" s="18"/>
      <c r="F121" s="18"/>
      <c r="G121" s="18"/>
      <c r="H121" s="18"/>
      <c r="I121" s="18"/>
      <c r="J121" s="18"/>
      <c r="K121" s="18"/>
      <c r="L121" s="18"/>
    </row>
    <row r="122" spans="2:12" ht="63.75" customHeight="1">
      <c r="B122" s="176" t="s">
        <v>309</v>
      </c>
      <c r="C122" s="176"/>
      <c r="D122" s="176"/>
      <c r="E122" s="176"/>
      <c r="F122" s="176"/>
      <c r="G122" s="176"/>
      <c r="H122" s="176"/>
      <c r="I122" s="176"/>
      <c r="J122" s="176"/>
      <c r="K122" s="176"/>
      <c r="L122" s="176"/>
    </row>
    <row r="123" spans="2:12" ht="12" customHeight="1">
      <c r="B123" s="18"/>
      <c r="C123" s="18"/>
      <c r="D123" s="18"/>
      <c r="E123" s="18"/>
      <c r="F123" s="18"/>
      <c r="G123" s="18"/>
      <c r="H123" s="18"/>
      <c r="I123" s="18"/>
      <c r="J123" s="18"/>
      <c r="K123" s="18"/>
      <c r="L123" s="18"/>
    </row>
    <row r="124" spans="1:12" ht="12.75">
      <c r="A124" s="3" t="s">
        <v>92</v>
      </c>
      <c r="B124" s="20" t="s">
        <v>93</v>
      </c>
      <c r="C124" s="19"/>
      <c r="D124" s="19"/>
      <c r="E124" s="19"/>
      <c r="F124" s="19"/>
      <c r="G124" s="19"/>
      <c r="H124" s="19"/>
      <c r="I124" s="39"/>
      <c r="J124" s="19"/>
      <c r="K124" s="19"/>
      <c r="L124" s="19"/>
    </row>
    <row r="125" spans="2:12" ht="12.75">
      <c r="B125" s="35"/>
      <c r="C125" s="19"/>
      <c r="D125" s="19"/>
      <c r="E125" s="19"/>
      <c r="F125" s="19"/>
      <c r="G125" s="19"/>
      <c r="H125" s="40"/>
      <c r="I125" s="40"/>
      <c r="J125" s="19"/>
      <c r="K125" s="19"/>
      <c r="L125" s="19"/>
    </row>
    <row r="126" spans="2:12" ht="54" customHeight="1">
      <c r="B126" s="176" t="s">
        <v>311</v>
      </c>
      <c r="C126" s="176"/>
      <c r="D126" s="176"/>
      <c r="E126" s="176"/>
      <c r="F126" s="176"/>
      <c r="G126" s="176"/>
      <c r="H126" s="176"/>
      <c r="I126" s="176"/>
      <c r="J126" s="176"/>
      <c r="K126" s="176"/>
      <c r="L126" s="176"/>
    </row>
    <row r="127" spans="2:12" ht="12.75">
      <c r="B127" s="18"/>
      <c r="C127" s="18"/>
      <c r="D127" s="18"/>
      <c r="E127" s="18"/>
      <c r="F127" s="18"/>
      <c r="G127" s="18"/>
      <c r="H127" s="18"/>
      <c r="I127" s="18"/>
      <c r="J127" s="18"/>
      <c r="K127" s="18"/>
      <c r="L127" s="18"/>
    </row>
    <row r="128" spans="1:12" ht="12.75">
      <c r="A128" s="3" t="s">
        <v>94</v>
      </c>
      <c r="B128" s="20" t="s">
        <v>95</v>
      </c>
      <c r="C128" s="19"/>
      <c r="D128" s="19"/>
      <c r="E128" s="19"/>
      <c r="F128" s="19"/>
      <c r="G128" s="19"/>
      <c r="H128" s="19"/>
      <c r="I128" s="19"/>
      <c r="J128" s="19"/>
      <c r="K128" s="19"/>
      <c r="L128" s="19"/>
    </row>
    <row r="129" spans="2:12" ht="12.75">
      <c r="B129" s="20"/>
      <c r="C129" s="19"/>
      <c r="D129" s="19"/>
      <c r="E129" s="19"/>
      <c r="F129" s="19"/>
      <c r="G129" s="19"/>
      <c r="H129" s="41"/>
      <c r="I129" s="19"/>
      <c r="J129" s="19"/>
      <c r="K129" s="19"/>
      <c r="L129" s="19"/>
    </row>
    <row r="130" spans="2:12" ht="51.75" customHeight="1">
      <c r="B130" s="174" t="s">
        <v>237</v>
      </c>
      <c r="C130" s="174"/>
      <c r="D130" s="174"/>
      <c r="E130" s="174"/>
      <c r="F130" s="174"/>
      <c r="G130" s="174"/>
      <c r="H130" s="174"/>
      <c r="I130" s="174"/>
      <c r="J130" s="174"/>
      <c r="K130" s="174"/>
      <c r="L130" s="174"/>
    </row>
    <row r="131" spans="2:12" ht="12.75">
      <c r="B131" s="18"/>
      <c r="C131" s="18"/>
      <c r="D131" s="18"/>
      <c r="E131" s="18"/>
      <c r="F131" s="18"/>
      <c r="G131" s="18"/>
      <c r="H131" s="18"/>
      <c r="I131" s="18"/>
      <c r="J131" s="18"/>
      <c r="K131" s="18"/>
      <c r="L131" s="18"/>
    </row>
    <row r="132" spans="1:12" ht="12.75">
      <c r="A132" s="3" t="s">
        <v>96</v>
      </c>
      <c r="B132" s="20" t="s">
        <v>97</v>
      </c>
      <c r="C132" s="19"/>
      <c r="D132" s="19"/>
      <c r="E132" s="19"/>
      <c r="F132" s="19"/>
      <c r="G132" s="19"/>
      <c r="H132" s="19"/>
      <c r="I132" s="19"/>
      <c r="J132" s="19"/>
      <c r="K132" s="19"/>
      <c r="L132" s="19"/>
    </row>
    <row r="133" spans="2:12" ht="12.75">
      <c r="B133" s="20"/>
      <c r="C133" s="19"/>
      <c r="D133" s="19"/>
      <c r="E133" s="19"/>
      <c r="F133" s="19"/>
      <c r="G133" s="19"/>
      <c r="H133" s="19"/>
      <c r="I133" s="19"/>
      <c r="J133" s="19"/>
      <c r="K133" s="19"/>
      <c r="L133" s="19"/>
    </row>
    <row r="134" spans="2:12" ht="12.75">
      <c r="B134" s="176" t="s">
        <v>98</v>
      </c>
      <c r="C134" s="176"/>
      <c r="D134" s="176"/>
      <c r="E134" s="176"/>
      <c r="F134" s="176"/>
      <c r="G134" s="176"/>
      <c r="H134" s="176"/>
      <c r="I134" s="176"/>
      <c r="J134" s="176"/>
      <c r="K134" s="176"/>
      <c r="L134" s="176"/>
    </row>
    <row r="135" spans="2:12" ht="12.75">
      <c r="B135" s="18"/>
      <c r="C135" s="18"/>
      <c r="D135" s="18"/>
      <c r="E135" s="18"/>
      <c r="F135" s="18"/>
      <c r="G135" s="18"/>
      <c r="H135" s="18"/>
      <c r="I135" s="18"/>
      <c r="J135" s="18"/>
      <c r="K135" s="18"/>
      <c r="L135" s="18"/>
    </row>
    <row r="136" spans="1:2" ht="12.75">
      <c r="A136" s="3" t="s">
        <v>99</v>
      </c>
      <c r="B136" s="4" t="s">
        <v>42</v>
      </c>
    </row>
    <row r="137" spans="2:12" ht="14.25" customHeight="1">
      <c r="B137" s="35"/>
      <c r="C137" s="35"/>
      <c r="D137" s="35"/>
      <c r="E137" s="35"/>
      <c r="F137" s="35"/>
      <c r="G137" s="35"/>
      <c r="L137" s="35"/>
    </row>
    <row r="138" spans="2:12" ht="13.5" customHeight="1">
      <c r="B138" s="35" t="s">
        <v>312</v>
      </c>
      <c r="C138" s="35"/>
      <c r="D138" s="35"/>
      <c r="E138" s="35"/>
      <c r="F138" s="35"/>
      <c r="G138" s="35"/>
      <c r="L138" s="35"/>
    </row>
    <row r="139" spans="2:12" ht="15" customHeight="1">
      <c r="B139" s="35"/>
      <c r="C139" s="35"/>
      <c r="D139" s="35"/>
      <c r="E139" s="35"/>
      <c r="F139" s="35"/>
      <c r="G139" s="35"/>
      <c r="L139" s="35"/>
    </row>
    <row r="140" spans="1:2" ht="12.75">
      <c r="A140" s="3" t="s">
        <v>100</v>
      </c>
      <c r="B140" s="4" t="s">
        <v>101</v>
      </c>
    </row>
    <row r="141" ht="12.75">
      <c r="B141" s="4"/>
    </row>
    <row r="142" spans="2:12" ht="12.75">
      <c r="B142" s="172" t="s">
        <v>102</v>
      </c>
      <c r="C142" s="172"/>
      <c r="D142" s="172"/>
      <c r="E142" s="172"/>
      <c r="F142" s="172"/>
      <c r="G142" s="172"/>
      <c r="H142" s="172"/>
      <c r="I142" s="172"/>
      <c r="J142" s="172"/>
      <c r="K142" s="172"/>
      <c r="L142" s="172"/>
    </row>
    <row r="144" spans="1:2" ht="12.75">
      <c r="A144" s="3" t="s">
        <v>103</v>
      </c>
      <c r="B144" s="4" t="s">
        <v>104</v>
      </c>
    </row>
    <row r="145" spans="2:12" ht="12.75">
      <c r="B145" s="172"/>
      <c r="C145" s="172"/>
      <c r="D145" s="172"/>
      <c r="E145" s="172"/>
      <c r="F145" s="172"/>
      <c r="G145" s="172"/>
      <c r="H145" s="172"/>
      <c r="I145" s="172"/>
      <c r="J145" s="172"/>
      <c r="K145" s="172"/>
      <c r="L145" s="172"/>
    </row>
    <row r="146" spans="2:12" ht="12.75">
      <c r="B146" s="172" t="s">
        <v>155</v>
      </c>
      <c r="C146" s="172"/>
      <c r="D146" s="172"/>
      <c r="E146" s="172"/>
      <c r="F146" s="172"/>
      <c r="G146" s="172"/>
      <c r="H146" s="172"/>
      <c r="I146" s="172"/>
      <c r="J146" s="172"/>
      <c r="K146" s="172"/>
      <c r="L146" s="172"/>
    </row>
    <row r="147" spans="2:12" ht="12.75">
      <c r="B147" s="172"/>
      <c r="C147" s="172"/>
      <c r="D147" s="172"/>
      <c r="E147" s="172"/>
      <c r="F147" s="172"/>
      <c r="G147" s="172"/>
      <c r="H147" s="172"/>
      <c r="I147" s="172"/>
      <c r="J147" s="172"/>
      <c r="K147" s="172"/>
      <c r="L147" s="172"/>
    </row>
    <row r="148" spans="1:2" ht="12.75">
      <c r="A148" s="3" t="s">
        <v>105</v>
      </c>
      <c r="B148" s="4" t="s">
        <v>106</v>
      </c>
    </row>
    <row r="150" spans="1:12" ht="12.75">
      <c r="A150" s="3" t="s">
        <v>15</v>
      </c>
      <c r="B150" s="174" t="s">
        <v>181</v>
      </c>
      <c r="C150" s="175"/>
      <c r="D150" s="175"/>
      <c r="E150" s="175"/>
      <c r="F150" s="175"/>
      <c r="G150" s="175"/>
      <c r="H150" s="175"/>
      <c r="I150" s="175"/>
      <c r="J150" s="175"/>
      <c r="K150" s="175"/>
      <c r="L150" s="175"/>
    </row>
    <row r="151" spans="2:12" ht="15" customHeight="1">
      <c r="B151" s="175"/>
      <c r="C151" s="175"/>
      <c r="D151" s="175"/>
      <c r="E151" s="175"/>
      <c r="F151" s="175"/>
      <c r="G151" s="175"/>
      <c r="H151" s="175"/>
      <c r="I151" s="175"/>
      <c r="J151" s="175"/>
      <c r="K151" s="175"/>
      <c r="L151" s="175"/>
    </row>
    <row r="152" spans="2:12" ht="18.75" customHeight="1">
      <c r="B152" s="2" t="s">
        <v>182</v>
      </c>
      <c r="C152" s="19"/>
      <c r="D152" s="19"/>
      <c r="E152" s="19"/>
      <c r="F152" s="19"/>
      <c r="G152" s="19"/>
      <c r="H152" s="19"/>
      <c r="I152" s="19"/>
      <c r="J152" s="19"/>
      <c r="K152" s="19"/>
      <c r="L152" s="19"/>
    </row>
    <row r="153" spans="3:12" ht="15.75" customHeight="1">
      <c r="C153" s="19"/>
      <c r="D153" s="19"/>
      <c r="E153" s="19"/>
      <c r="F153" s="19"/>
      <c r="G153" s="19"/>
      <c r="H153" s="19"/>
      <c r="I153" s="19"/>
      <c r="J153" s="19"/>
      <c r="K153" s="19"/>
      <c r="L153" s="19"/>
    </row>
    <row r="154" spans="1:12" ht="53.25" customHeight="1">
      <c r="A154" s="36" t="s">
        <v>188</v>
      </c>
      <c r="B154" s="172" t="s">
        <v>183</v>
      </c>
      <c r="C154" s="168"/>
      <c r="D154" s="168"/>
      <c r="E154" s="168"/>
      <c r="F154" s="168"/>
      <c r="G154" s="168"/>
      <c r="H154" s="168"/>
      <c r="I154" s="168"/>
      <c r="J154" s="168"/>
      <c r="K154" s="168"/>
      <c r="L154" s="168"/>
    </row>
    <row r="155" spans="3:12" ht="15" customHeight="1">
      <c r="C155" s="19"/>
      <c r="D155" s="19"/>
      <c r="E155" s="19"/>
      <c r="F155" s="19"/>
      <c r="G155" s="19"/>
      <c r="H155" s="19"/>
      <c r="I155" s="19"/>
      <c r="J155" s="19"/>
      <c r="K155" s="19"/>
      <c r="L155" s="19"/>
    </row>
    <row r="156" spans="1:12" ht="16.5" customHeight="1">
      <c r="A156" s="3" t="s">
        <v>189</v>
      </c>
      <c r="B156" s="2" t="s">
        <v>178</v>
      </c>
      <c r="C156" s="19"/>
      <c r="D156" s="19"/>
      <c r="E156" s="19"/>
      <c r="F156" s="19"/>
      <c r="G156" s="19"/>
      <c r="H156" s="19"/>
      <c r="I156" s="19"/>
      <c r="J156" s="19"/>
      <c r="K156" s="19"/>
      <c r="L156" s="19"/>
    </row>
    <row r="157" spans="3:12" ht="14.25" customHeight="1">
      <c r="C157" s="19"/>
      <c r="D157" s="19"/>
      <c r="E157" s="19"/>
      <c r="F157" s="19"/>
      <c r="G157" s="19"/>
      <c r="H157" s="19"/>
      <c r="I157" s="19"/>
      <c r="J157" s="19"/>
      <c r="K157" s="19"/>
      <c r="L157" s="19"/>
    </row>
    <row r="158" spans="1:12" ht="29.25" customHeight="1">
      <c r="A158" s="36" t="s">
        <v>190</v>
      </c>
      <c r="B158" s="172" t="s">
        <v>185</v>
      </c>
      <c r="C158" s="168"/>
      <c r="D158" s="168"/>
      <c r="E158" s="168"/>
      <c r="F158" s="168"/>
      <c r="G158" s="168"/>
      <c r="H158" s="168"/>
      <c r="I158" s="168"/>
      <c r="J158" s="168"/>
      <c r="K158" s="168"/>
      <c r="L158" s="168"/>
    </row>
    <row r="159" spans="3:12" ht="15" customHeight="1">
      <c r="C159" s="19"/>
      <c r="D159" s="19"/>
      <c r="E159" s="19"/>
      <c r="F159" s="19"/>
      <c r="G159" s="19"/>
      <c r="H159" s="19"/>
      <c r="I159" s="19"/>
      <c r="J159" s="19"/>
      <c r="K159" s="19"/>
      <c r="L159" s="19"/>
    </row>
    <row r="160" spans="1:12" ht="16.5" customHeight="1">
      <c r="A160" s="3" t="s">
        <v>191</v>
      </c>
      <c r="B160" s="2" t="s">
        <v>179</v>
      </c>
      <c r="C160" s="19"/>
      <c r="D160" s="19"/>
      <c r="E160" s="19"/>
      <c r="F160" s="19"/>
      <c r="G160" s="19"/>
      <c r="H160" s="19"/>
      <c r="I160" s="19"/>
      <c r="J160" s="19"/>
      <c r="K160" s="19"/>
      <c r="L160" s="19"/>
    </row>
    <row r="161" spans="2:12" ht="16.5" customHeight="1">
      <c r="B161" s="142"/>
      <c r="C161" s="142"/>
      <c r="D161" s="142"/>
      <c r="E161" s="142"/>
      <c r="F161" s="142"/>
      <c r="G161" s="142"/>
      <c r="H161" s="142"/>
      <c r="I161" s="142"/>
      <c r="J161" s="142"/>
      <c r="K161" s="142"/>
      <c r="L161" s="142"/>
    </row>
    <row r="162" spans="3:12" ht="16.5" customHeight="1">
      <c r="C162" s="80"/>
      <c r="D162" s="143"/>
      <c r="E162" s="143"/>
      <c r="F162" s="142"/>
      <c r="G162" s="142"/>
      <c r="H162" s="142"/>
      <c r="I162" s="142"/>
      <c r="J162" s="142"/>
      <c r="K162" s="142"/>
      <c r="L162" s="142"/>
    </row>
    <row r="163" spans="1:12" ht="67.5" customHeight="1">
      <c r="A163" s="73" t="s">
        <v>18</v>
      </c>
      <c r="B163" s="174" t="s">
        <v>267</v>
      </c>
      <c r="C163" s="194"/>
      <c r="D163" s="194"/>
      <c r="E163" s="194"/>
      <c r="F163" s="194"/>
      <c r="G163" s="194"/>
      <c r="H163" s="194"/>
      <c r="I163" s="194"/>
      <c r="J163" s="194"/>
      <c r="K163" s="194"/>
      <c r="L163" s="194"/>
    </row>
    <row r="164" spans="1:12" ht="19.5" customHeight="1">
      <c r="A164" s="73"/>
      <c r="B164" s="81"/>
      <c r="C164" s="80"/>
      <c r="D164" s="80"/>
      <c r="E164" s="80"/>
      <c r="F164" s="80"/>
      <c r="G164" s="80"/>
      <c r="H164" s="80"/>
      <c r="I164" s="80"/>
      <c r="J164" s="80"/>
      <c r="K164" s="80"/>
      <c r="L164" s="80"/>
    </row>
    <row r="165" spans="2:12" ht="27.75" customHeight="1">
      <c r="B165" s="172" t="s">
        <v>307</v>
      </c>
      <c r="C165" s="173"/>
      <c r="D165" s="173"/>
      <c r="E165" s="173"/>
      <c r="F165" s="173"/>
      <c r="G165" s="173"/>
      <c r="H165" s="173"/>
      <c r="I165" s="173"/>
      <c r="J165" s="173"/>
      <c r="K165" s="173"/>
      <c r="L165" s="173"/>
    </row>
    <row r="166" spans="3:12" ht="15.75" customHeight="1">
      <c r="C166" s="19"/>
      <c r="D166" s="19"/>
      <c r="E166" s="19"/>
      <c r="F166" s="19"/>
      <c r="G166" s="19"/>
      <c r="H166" s="19"/>
      <c r="I166" s="19"/>
      <c r="J166" s="19"/>
      <c r="K166" s="19"/>
      <c r="L166" s="19"/>
    </row>
    <row r="167" spans="2:12" ht="42" customHeight="1">
      <c r="B167" s="172" t="s">
        <v>308</v>
      </c>
      <c r="C167" s="173"/>
      <c r="D167" s="173"/>
      <c r="E167" s="173"/>
      <c r="F167" s="173"/>
      <c r="G167" s="173"/>
      <c r="H167" s="173"/>
      <c r="I167" s="173"/>
      <c r="J167" s="173"/>
      <c r="K167" s="173"/>
      <c r="L167" s="173"/>
    </row>
    <row r="168" spans="3:12" ht="18" customHeight="1">
      <c r="C168" s="19"/>
      <c r="D168" s="19"/>
      <c r="E168" s="19"/>
      <c r="F168" s="19"/>
      <c r="G168" s="19"/>
      <c r="H168" s="19"/>
      <c r="I168" s="19"/>
      <c r="J168" s="19"/>
      <c r="K168" s="19"/>
      <c r="L168" s="19"/>
    </row>
    <row r="169" spans="1:12" ht="25.5" customHeight="1">
      <c r="A169" s="79" t="s">
        <v>288</v>
      </c>
      <c r="B169" s="172" t="s">
        <v>292</v>
      </c>
      <c r="C169" s="173"/>
      <c r="D169" s="173"/>
      <c r="E169" s="173"/>
      <c r="F169" s="173"/>
      <c r="G169" s="173"/>
      <c r="H169" s="173"/>
      <c r="I169" s="173"/>
      <c r="J169" s="173"/>
      <c r="K169" s="173"/>
      <c r="L169" s="173"/>
    </row>
    <row r="170" spans="1:12" ht="22.5" customHeight="1">
      <c r="A170" s="78" t="s">
        <v>289</v>
      </c>
      <c r="B170" s="2" t="s">
        <v>293</v>
      </c>
      <c r="C170" s="19"/>
      <c r="D170" s="19"/>
      <c r="E170" s="19"/>
      <c r="F170" s="19"/>
      <c r="G170" s="19"/>
      <c r="H170" s="19"/>
      <c r="I170" s="19"/>
      <c r="J170" s="19"/>
      <c r="K170" s="19"/>
      <c r="L170" s="19"/>
    </row>
    <row r="171" spans="1:12" ht="27" customHeight="1">
      <c r="A171" s="79" t="s">
        <v>290</v>
      </c>
      <c r="B171" s="172" t="s">
        <v>291</v>
      </c>
      <c r="C171" s="173"/>
      <c r="D171" s="173"/>
      <c r="E171" s="173"/>
      <c r="F171" s="173"/>
      <c r="G171" s="173"/>
      <c r="H171" s="173"/>
      <c r="I171" s="173"/>
      <c r="J171" s="173"/>
      <c r="K171" s="173"/>
      <c r="L171" s="173"/>
    </row>
    <row r="172" spans="2:12" ht="16.5" customHeight="1">
      <c r="B172" s="142"/>
      <c r="C172" s="142"/>
      <c r="D172" s="142"/>
      <c r="E172" s="142"/>
      <c r="F172" s="142"/>
      <c r="G172" s="142"/>
      <c r="H172" s="142"/>
      <c r="I172" s="142"/>
      <c r="J172" s="142"/>
      <c r="K172" s="142"/>
      <c r="L172" s="142"/>
    </row>
    <row r="173" spans="2:12" ht="12.75">
      <c r="B173" s="144" t="s">
        <v>137</v>
      </c>
      <c r="C173" s="145"/>
      <c r="D173" s="145"/>
      <c r="E173" s="145"/>
      <c r="F173" s="145"/>
      <c r="G173" s="145"/>
      <c r="H173" s="145"/>
      <c r="I173" s="145"/>
      <c r="J173" s="145"/>
      <c r="K173" s="145"/>
      <c r="L173" s="145"/>
    </row>
    <row r="174" spans="2:12" ht="12.75">
      <c r="B174" s="195" t="s">
        <v>160</v>
      </c>
      <c r="C174" s="195"/>
      <c r="D174" s="195"/>
      <c r="E174" s="195"/>
      <c r="F174" s="195"/>
      <c r="G174" s="195"/>
      <c r="H174" s="195"/>
      <c r="I174" s="195"/>
      <c r="J174" s="195"/>
      <c r="K174" s="195"/>
      <c r="L174" s="195"/>
    </row>
    <row r="175" spans="2:12" ht="12.75">
      <c r="B175" s="195"/>
      <c r="C175" s="195"/>
      <c r="D175" s="195"/>
      <c r="E175" s="195"/>
      <c r="F175" s="195"/>
      <c r="G175" s="195"/>
      <c r="H175" s="195"/>
      <c r="I175" s="195"/>
      <c r="J175" s="195"/>
      <c r="K175" s="195"/>
      <c r="L175" s="195"/>
    </row>
    <row r="176" spans="2:12" ht="12.75">
      <c r="B176" s="11"/>
      <c r="C176" s="11"/>
      <c r="D176" s="11"/>
      <c r="E176" s="11"/>
      <c r="F176" s="11"/>
      <c r="G176" s="11"/>
      <c r="H176" s="11"/>
      <c r="I176" s="11"/>
      <c r="J176" s="55"/>
      <c r="K176" s="55"/>
      <c r="L176" s="55"/>
    </row>
    <row r="177" spans="2:11" ht="29.25" customHeight="1">
      <c r="B177" s="199" t="s">
        <v>107</v>
      </c>
      <c r="C177" s="200"/>
      <c r="D177" s="146" t="s">
        <v>108</v>
      </c>
      <c r="E177" s="209" t="s">
        <v>313</v>
      </c>
      <c r="F177" s="147"/>
      <c r="G177" s="209" t="s">
        <v>294</v>
      </c>
      <c r="H177" s="42" t="s">
        <v>109</v>
      </c>
      <c r="I177" s="205" t="s">
        <v>175</v>
      </c>
      <c r="J177" s="206"/>
      <c r="K177" s="211" t="s">
        <v>110</v>
      </c>
    </row>
    <row r="178" spans="2:11" ht="51.75" customHeight="1">
      <c r="B178" s="201"/>
      <c r="C178" s="202"/>
      <c r="D178" s="148" t="s">
        <v>173</v>
      </c>
      <c r="E178" s="210"/>
      <c r="F178" s="149"/>
      <c r="G178" s="210"/>
      <c r="H178" s="43" t="s">
        <v>174</v>
      </c>
      <c r="I178" s="207"/>
      <c r="J178" s="208"/>
      <c r="K178" s="212"/>
    </row>
    <row r="179" spans="2:11" ht="12.75">
      <c r="B179" s="203"/>
      <c r="C179" s="204"/>
      <c r="D179" s="150" t="s">
        <v>111</v>
      </c>
      <c r="E179" s="150" t="s">
        <v>111</v>
      </c>
      <c r="F179" s="151"/>
      <c r="G179" s="150" t="s">
        <v>111</v>
      </c>
      <c r="H179" s="44"/>
      <c r="I179" s="149" t="s">
        <v>111</v>
      </c>
      <c r="J179" s="152" t="s">
        <v>112</v>
      </c>
      <c r="K179" s="213"/>
    </row>
    <row r="180" spans="2:11" ht="51.75" customHeight="1">
      <c r="B180" s="153" t="s">
        <v>184</v>
      </c>
      <c r="C180" s="154"/>
      <c r="D180" s="155">
        <v>4000</v>
      </c>
      <c r="E180" s="155">
        <v>4000</v>
      </c>
      <c r="F180" s="156"/>
      <c r="G180" s="53">
        <v>4000</v>
      </c>
      <c r="H180" s="45" t="s">
        <v>113</v>
      </c>
      <c r="I180" s="46">
        <v>0</v>
      </c>
      <c r="J180" s="47">
        <f>I180/E180*100</f>
        <v>0</v>
      </c>
      <c r="K180" s="48" t="s">
        <v>176</v>
      </c>
    </row>
    <row r="181" spans="2:11" ht="39" customHeight="1">
      <c r="B181" s="196" t="s">
        <v>162</v>
      </c>
      <c r="C181" s="197"/>
      <c r="D181" s="155">
        <v>1760</v>
      </c>
      <c r="E181" s="155">
        <v>3813</v>
      </c>
      <c r="F181" s="156"/>
      <c r="G181" s="53">
        <v>3583</v>
      </c>
      <c r="H181" s="49" t="s">
        <v>315</v>
      </c>
      <c r="I181" s="50">
        <v>190</v>
      </c>
      <c r="J181" s="47">
        <f>I181/E181*100</f>
        <v>4.9829530553370045</v>
      </c>
      <c r="K181" s="48" t="s">
        <v>187</v>
      </c>
    </row>
    <row r="182" spans="2:11" ht="17.25" customHeight="1">
      <c r="B182" s="196" t="s">
        <v>161</v>
      </c>
      <c r="C182" s="197"/>
      <c r="D182" s="155">
        <v>2000</v>
      </c>
      <c r="E182" s="157">
        <v>0</v>
      </c>
      <c r="F182" s="156"/>
      <c r="G182" s="46">
        <v>0</v>
      </c>
      <c r="H182" s="51">
        <v>0</v>
      </c>
      <c r="I182" s="46">
        <v>0</v>
      </c>
      <c r="J182" s="47">
        <v>0</v>
      </c>
      <c r="K182" s="52" t="s">
        <v>180</v>
      </c>
    </row>
    <row r="183" spans="2:11" ht="64.5" customHeight="1">
      <c r="B183" s="196" t="s">
        <v>163</v>
      </c>
      <c r="C183" s="197"/>
      <c r="D183" s="155">
        <v>1200</v>
      </c>
      <c r="E183" s="155">
        <v>1147</v>
      </c>
      <c r="F183" s="156"/>
      <c r="G183" s="53">
        <v>1147</v>
      </c>
      <c r="H183" s="45" t="s">
        <v>113</v>
      </c>
      <c r="I183" s="50">
        <v>0</v>
      </c>
      <c r="J183" s="47">
        <f>I183/E183*100</f>
        <v>0</v>
      </c>
      <c r="K183" s="48" t="s">
        <v>165</v>
      </c>
    </row>
    <row r="184" spans="2:11" ht="18" customHeight="1">
      <c r="B184" s="153" t="s">
        <v>49</v>
      </c>
      <c r="C184" s="154"/>
      <c r="D184" s="155">
        <v>8960</v>
      </c>
      <c r="E184" s="155">
        <f>SUM(E180:E183)</f>
        <v>8960</v>
      </c>
      <c r="F184" s="156"/>
      <c r="G184" s="53">
        <f>SUM(G180:G183)</f>
        <v>8730</v>
      </c>
      <c r="H184" s="45"/>
      <c r="I184" s="53">
        <f>SUM(I180:I183)</f>
        <v>190</v>
      </c>
      <c r="J184" s="47">
        <f>I184/E184*100</f>
        <v>2.1205357142857144</v>
      </c>
      <c r="K184" s="54"/>
    </row>
    <row r="185" spans="2:12" ht="12.75">
      <c r="B185" s="11"/>
      <c r="C185" s="11"/>
      <c r="D185" s="11"/>
      <c r="E185" s="11"/>
      <c r="F185" s="11"/>
      <c r="G185" s="11"/>
      <c r="H185" s="11"/>
      <c r="I185" s="11"/>
      <c r="J185" s="55"/>
      <c r="K185" s="55"/>
      <c r="L185" s="55"/>
    </row>
    <row r="186" spans="2:12" ht="12.75">
      <c r="B186" s="56" t="s">
        <v>164</v>
      </c>
      <c r="C186" s="56"/>
      <c r="D186" s="56"/>
      <c r="E186" s="56"/>
      <c r="F186" s="56"/>
      <c r="G186" s="56"/>
      <c r="H186" s="56"/>
      <c r="I186" s="56"/>
      <c r="J186" s="57"/>
      <c r="K186" s="57"/>
      <c r="L186" s="57"/>
    </row>
    <row r="187" spans="2:12" ht="12.75">
      <c r="B187" s="158"/>
      <c r="C187" s="159"/>
      <c r="D187" s="159"/>
      <c r="E187" s="159"/>
      <c r="F187" s="159"/>
      <c r="G187" s="160"/>
      <c r="H187" s="159"/>
      <c r="I187" s="159"/>
      <c r="J187" s="161"/>
      <c r="K187" s="161"/>
      <c r="L187" s="161"/>
    </row>
    <row r="188" spans="2:12" ht="12.75">
      <c r="B188" s="158" t="s">
        <v>314</v>
      </c>
      <c r="C188" s="159"/>
      <c r="D188" s="159"/>
      <c r="E188" s="159"/>
      <c r="F188" s="159"/>
      <c r="G188" s="160"/>
      <c r="H188" s="159"/>
      <c r="I188" s="159"/>
      <c r="J188" s="161"/>
      <c r="K188" s="161"/>
      <c r="L188" s="161"/>
    </row>
    <row r="189" spans="2:12" ht="12.75">
      <c r="B189" s="158"/>
      <c r="C189" s="159"/>
      <c r="D189" s="159"/>
      <c r="E189" s="159"/>
      <c r="F189" s="159"/>
      <c r="G189" s="160"/>
      <c r="H189" s="159"/>
      <c r="I189" s="159"/>
      <c r="J189" s="161"/>
      <c r="K189" s="161"/>
      <c r="L189" s="161"/>
    </row>
    <row r="190" spans="1:12" ht="12.75">
      <c r="A190" s="3" t="s">
        <v>114</v>
      </c>
      <c r="B190" s="215" t="s">
        <v>115</v>
      </c>
      <c r="C190" s="215"/>
      <c r="D190" s="215"/>
      <c r="E190" s="215"/>
      <c r="F190" s="215"/>
      <c r="G190" s="215"/>
      <c r="H190" s="215"/>
      <c r="I190" s="215"/>
      <c r="J190" s="215"/>
      <c r="K190" s="215"/>
      <c r="L190" s="215"/>
    </row>
    <row r="191" spans="2:12" ht="12.75">
      <c r="B191" s="27"/>
      <c r="C191" s="27"/>
      <c r="D191" s="27"/>
      <c r="E191" s="27"/>
      <c r="F191" s="27"/>
      <c r="G191" s="27"/>
      <c r="H191" s="27"/>
      <c r="I191" s="27"/>
      <c r="J191" s="27"/>
      <c r="K191" s="27"/>
      <c r="L191" s="27"/>
    </row>
    <row r="192" spans="2:11" ht="12.75">
      <c r="B192" s="172" t="s">
        <v>116</v>
      </c>
      <c r="C192" s="172"/>
      <c r="D192" s="172"/>
      <c r="E192" s="172"/>
      <c r="F192" s="172"/>
      <c r="G192" s="172"/>
      <c r="H192" s="172"/>
      <c r="I192" s="172"/>
      <c r="J192" s="172"/>
      <c r="K192" s="19"/>
    </row>
    <row r="193" spans="2:11" ht="12.75">
      <c r="B193" s="19"/>
      <c r="C193" s="19"/>
      <c r="D193" s="19"/>
      <c r="E193" s="19"/>
      <c r="F193" s="19"/>
      <c r="G193" s="19"/>
      <c r="H193" s="19"/>
      <c r="I193" s="19"/>
      <c r="J193" s="19"/>
      <c r="K193" s="19"/>
    </row>
    <row r="194" spans="2:11" ht="12.75">
      <c r="B194" s="172" t="s">
        <v>296</v>
      </c>
      <c r="C194" s="172"/>
      <c r="D194" s="172"/>
      <c r="E194" s="172"/>
      <c r="F194" s="172"/>
      <c r="G194" s="172"/>
      <c r="H194" s="172"/>
      <c r="I194" s="172"/>
      <c r="J194" s="172"/>
      <c r="K194" s="19"/>
    </row>
    <row r="195" spans="2:11" ht="12.75">
      <c r="B195" s="25"/>
      <c r="C195" s="216"/>
      <c r="D195" s="216"/>
      <c r="E195" s="216"/>
      <c r="F195" s="216"/>
      <c r="G195" s="216"/>
      <c r="H195" s="216"/>
      <c r="I195" s="216"/>
      <c r="J195" s="216"/>
      <c r="K195" s="25"/>
    </row>
    <row r="196" spans="2:11" ht="12.75">
      <c r="B196" s="25"/>
      <c r="C196" s="25"/>
      <c r="D196" s="25"/>
      <c r="E196" s="25"/>
      <c r="F196" s="25"/>
      <c r="G196" s="25"/>
      <c r="H196" s="162" t="s">
        <v>117</v>
      </c>
      <c r="J196" s="162" t="s">
        <v>118</v>
      </c>
      <c r="K196" s="162"/>
    </row>
    <row r="197" spans="2:11" ht="12.75">
      <c r="B197" s="25"/>
      <c r="C197" s="25"/>
      <c r="D197" s="25"/>
      <c r="E197" s="25"/>
      <c r="F197" s="25"/>
      <c r="G197" s="25"/>
      <c r="H197" s="163" t="s">
        <v>14</v>
      </c>
      <c r="J197" s="163" t="s">
        <v>14</v>
      </c>
      <c r="K197" s="163"/>
    </row>
    <row r="198" spans="2:11" ht="12.75">
      <c r="B198" s="25"/>
      <c r="C198" s="25"/>
      <c r="D198" s="25"/>
      <c r="E198" s="25"/>
      <c r="F198" s="25"/>
      <c r="G198" s="25"/>
      <c r="H198" s="25"/>
      <c r="J198" s="25"/>
      <c r="K198" s="25"/>
    </row>
    <row r="199" spans="2:11" ht="13.5" thickBot="1">
      <c r="B199" s="35" t="s">
        <v>61</v>
      </c>
      <c r="C199" s="25"/>
      <c r="D199" s="25"/>
      <c r="E199" s="25"/>
      <c r="F199" s="25"/>
      <c r="G199" s="25"/>
      <c r="H199" s="164">
        <v>195</v>
      </c>
      <c r="J199" s="165">
        <v>195</v>
      </c>
      <c r="K199" s="166"/>
    </row>
    <row r="200" spans="2:11" ht="13.5" thickTop="1">
      <c r="B200" s="35"/>
      <c r="C200" s="25"/>
      <c r="D200" s="25"/>
      <c r="E200" s="25"/>
      <c r="F200" s="25"/>
      <c r="G200" s="25"/>
      <c r="H200" s="166"/>
      <c r="I200" s="166"/>
      <c r="J200" s="166"/>
      <c r="K200" s="166"/>
    </row>
    <row r="201" spans="1:2" ht="12.75">
      <c r="A201" s="3" t="s">
        <v>119</v>
      </c>
      <c r="B201" s="4" t="s">
        <v>120</v>
      </c>
    </row>
    <row r="202" ht="12.75">
      <c r="B202" s="4"/>
    </row>
    <row r="203" spans="2:12" ht="12.75">
      <c r="B203" s="176" t="s">
        <v>121</v>
      </c>
      <c r="C203" s="176"/>
      <c r="D203" s="176"/>
      <c r="E203" s="176"/>
      <c r="F203" s="176"/>
      <c r="G203" s="176"/>
      <c r="H203" s="176"/>
      <c r="I203" s="176"/>
      <c r="J203" s="176"/>
      <c r="K203" s="176"/>
      <c r="L203" s="176"/>
    </row>
    <row r="205" spans="1:2" ht="12.75">
      <c r="A205" s="3" t="s">
        <v>122</v>
      </c>
      <c r="B205" s="4" t="s">
        <v>123</v>
      </c>
    </row>
    <row r="206" ht="12.75">
      <c r="B206" s="4"/>
    </row>
    <row r="207" spans="2:12" ht="12.75">
      <c r="B207" s="172" t="s">
        <v>124</v>
      </c>
      <c r="C207" s="172"/>
      <c r="D207" s="172"/>
      <c r="E207" s="172"/>
      <c r="F207" s="172"/>
      <c r="G207" s="172"/>
      <c r="H207" s="172"/>
      <c r="I207" s="172"/>
      <c r="J207" s="172"/>
      <c r="K207" s="172"/>
      <c r="L207" s="172"/>
    </row>
    <row r="209" spans="1:2" ht="12.75">
      <c r="A209" s="3" t="s">
        <v>125</v>
      </c>
      <c r="B209" s="4" t="s">
        <v>126</v>
      </c>
    </row>
    <row r="210" ht="12.75">
      <c r="B210" s="4"/>
    </row>
    <row r="211" spans="2:12" ht="12.75">
      <c r="B211" s="172" t="s">
        <v>297</v>
      </c>
      <c r="C211" s="172"/>
      <c r="D211" s="172"/>
      <c r="E211" s="172"/>
      <c r="F211" s="172"/>
      <c r="G211" s="172"/>
      <c r="H211" s="172"/>
      <c r="I211" s="172"/>
      <c r="J211" s="172"/>
      <c r="K211" s="172"/>
      <c r="L211" s="172"/>
    </row>
    <row r="213" spans="1:2" ht="12.75">
      <c r="A213" s="3" t="s">
        <v>127</v>
      </c>
      <c r="B213" s="4" t="s">
        <v>138</v>
      </c>
    </row>
    <row r="214" ht="12.75">
      <c r="B214" s="4"/>
    </row>
    <row r="215" spans="2:12" ht="12.75">
      <c r="B215" s="9" t="s">
        <v>15</v>
      </c>
      <c r="C215" s="9" t="s">
        <v>128</v>
      </c>
      <c r="D215" s="9"/>
      <c r="E215" s="9"/>
      <c r="F215" s="9"/>
      <c r="G215" s="9"/>
      <c r="H215" s="9"/>
      <c r="I215" s="9"/>
      <c r="J215" s="9"/>
      <c r="K215" s="9"/>
      <c r="L215" s="9"/>
    </row>
    <row r="217" spans="3:12" ht="12.75">
      <c r="C217" s="194" t="s">
        <v>129</v>
      </c>
      <c r="D217" s="194"/>
      <c r="E217" s="194"/>
      <c r="F217" s="194"/>
      <c r="G217" s="194"/>
      <c r="H217" s="194"/>
      <c r="I217" s="194"/>
      <c r="J217" s="194"/>
      <c r="K217" s="194"/>
      <c r="L217" s="194"/>
    </row>
    <row r="218" spans="3:12" ht="12.75">
      <c r="C218" s="58"/>
      <c r="D218" s="58"/>
      <c r="E218" s="58"/>
      <c r="F218" s="58"/>
      <c r="G218" s="58"/>
      <c r="H218" s="58"/>
      <c r="I218" s="58"/>
      <c r="J218" s="58"/>
      <c r="K218" s="58"/>
      <c r="L218" s="58"/>
    </row>
    <row r="219" spans="10:11" ht="12.75">
      <c r="J219" s="59" t="s">
        <v>130</v>
      </c>
      <c r="K219" s="59" t="s">
        <v>130</v>
      </c>
    </row>
    <row r="220" spans="10:11" ht="12.75">
      <c r="J220" s="59" t="s">
        <v>131</v>
      </c>
      <c r="K220" s="59" t="s">
        <v>131</v>
      </c>
    </row>
    <row r="221" spans="7:11" ht="12.75">
      <c r="G221" s="1"/>
      <c r="J221" s="59" t="s">
        <v>132</v>
      </c>
      <c r="K221" s="59" t="s">
        <v>133</v>
      </c>
    </row>
    <row r="222" spans="10:11" ht="12.75">
      <c r="J222" s="60" t="s">
        <v>298</v>
      </c>
      <c r="K222" s="60" t="str">
        <f>J222</f>
        <v>30/06/2011</v>
      </c>
    </row>
    <row r="223" spans="10:11" ht="12.75">
      <c r="J223" s="61"/>
      <c r="K223" s="61"/>
    </row>
    <row r="224" spans="3:11" ht="12.75">
      <c r="C224" s="2" t="s">
        <v>276</v>
      </c>
      <c r="G224" s="1"/>
      <c r="J224" s="62">
        <v>-263</v>
      </c>
      <c r="K224" s="62">
        <v>-639</v>
      </c>
    </row>
    <row r="225" spans="3:11" ht="12.75">
      <c r="C225" s="2" t="s">
        <v>134</v>
      </c>
      <c r="J225" s="1">
        <v>93180</v>
      </c>
      <c r="K225" s="1">
        <v>93180</v>
      </c>
    </row>
    <row r="226" spans="3:11" ht="12.75">
      <c r="C226" s="2" t="s">
        <v>277</v>
      </c>
      <c r="J226" s="63">
        <v>-0.28</v>
      </c>
      <c r="K226" s="63">
        <v>-0.69</v>
      </c>
    </row>
    <row r="227" spans="10:11" ht="3.75" customHeight="1">
      <c r="J227" s="2" t="s">
        <v>139</v>
      </c>
      <c r="K227" s="2" t="s">
        <v>140</v>
      </c>
    </row>
    <row r="228" ht="15" customHeight="1"/>
    <row r="229" spans="2:9" ht="12.75">
      <c r="B229" s="9" t="s">
        <v>18</v>
      </c>
      <c r="C229" s="9" t="s">
        <v>135</v>
      </c>
      <c r="I229" s="64"/>
    </row>
    <row r="231" spans="3:12" ht="12.75">
      <c r="C231" s="194" t="s">
        <v>141</v>
      </c>
      <c r="D231" s="194"/>
      <c r="E231" s="194"/>
      <c r="F231" s="194"/>
      <c r="G231" s="194"/>
      <c r="H231" s="194"/>
      <c r="I231" s="194"/>
      <c r="J231" s="194"/>
      <c r="K231" s="194"/>
      <c r="L231" s="194"/>
    </row>
    <row r="232" spans="3:12" ht="12.75">
      <c r="C232" s="194"/>
      <c r="D232" s="194"/>
      <c r="E232" s="194"/>
      <c r="F232" s="194"/>
      <c r="G232" s="194"/>
      <c r="H232" s="194"/>
      <c r="I232" s="194"/>
      <c r="J232" s="194"/>
      <c r="K232" s="194"/>
      <c r="L232" s="194"/>
    </row>
    <row r="233" spans="1:2" ht="12.75">
      <c r="A233" s="3" t="s">
        <v>136</v>
      </c>
      <c r="B233" s="4" t="s">
        <v>65</v>
      </c>
    </row>
    <row r="235" spans="2:12" ht="12.75">
      <c r="B235" s="174" t="s">
        <v>226</v>
      </c>
      <c r="C235" s="174"/>
      <c r="D235" s="174"/>
      <c r="E235" s="174"/>
      <c r="F235" s="174"/>
      <c r="G235" s="174"/>
      <c r="H235" s="174"/>
      <c r="I235" s="174"/>
      <c r="J235" s="174"/>
      <c r="K235" s="174"/>
      <c r="L235" s="174"/>
    </row>
    <row r="237" spans="1:2" ht="12.75">
      <c r="A237" s="3" t="s">
        <v>230</v>
      </c>
      <c r="B237" s="4" t="s">
        <v>231</v>
      </c>
    </row>
    <row r="239" ht="12.75">
      <c r="H239" s="66" t="s">
        <v>236</v>
      </c>
    </row>
    <row r="240" ht="12.75">
      <c r="H240" s="31" t="s">
        <v>14</v>
      </c>
    </row>
    <row r="241" spans="2:8" ht="12.75">
      <c r="B241" s="2" t="s">
        <v>232</v>
      </c>
      <c r="H241" s="67"/>
    </row>
    <row r="242" ht="12.75">
      <c r="H242" s="67"/>
    </row>
    <row r="243" spans="3:8" ht="12.75">
      <c r="C243" s="68" t="s">
        <v>233</v>
      </c>
      <c r="H243" s="69">
        <v>-6371</v>
      </c>
    </row>
    <row r="244" spans="3:8" ht="12.75">
      <c r="C244" s="68" t="s">
        <v>234</v>
      </c>
      <c r="H244" s="69">
        <v>0</v>
      </c>
    </row>
    <row r="245" ht="12.75">
      <c r="H245" s="69"/>
    </row>
    <row r="246" spans="2:8" ht="12.75">
      <c r="B246" s="2" t="s">
        <v>269</v>
      </c>
      <c r="H246" s="69">
        <v>-3167</v>
      </c>
    </row>
    <row r="247" ht="12.75">
      <c r="H247" s="69"/>
    </row>
    <row r="248" spans="2:8" ht="13.5" thickBot="1">
      <c r="B248" s="2" t="s">
        <v>235</v>
      </c>
      <c r="H248" s="70">
        <f>SUM(H243:H247)</f>
        <v>-9538</v>
      </c>
    </row>
    <row r="249" ht="13.5" thickTop="1"/>
  </sheetData>
  <sheetProtection/>
  <mergeCells count="67">
    <mergeCell ref="B68:L68"/>
    <mergeCell ref="B64:L64"/>
    <mergeCell ref="B43:E43"/>
    <mergeCell ref="B46:L46"/>
    <mergeCell ref="B48:L48"/>
    <mergeCell ref="B50:L50"/>
    <mergeCell ref="B52:M52"/>
    <mergeCell ref="B77:L77"/>
    <mergeCell ref="B70:L70"/>
    <mergeCell ref="B74:L74"/>
    <mergeCell ref="B158:L158"/>
    <mergeCell ref="B72:L72"/>
    <mergeCell ref="B154:L154"/>
    <mergeCell ref="B119:L119"/>
    <mergeCell ref="B126:L126"/>
    <mergeCell ref="B88:L88"/>
    <mergeCell ref="B90:L90"/>
    <mergeCell ref="B42:E42"/>
    <mergeCell ref="F42:L42"/>
    <mergeCell ref="B235:L235"/>
    <mergeCell ref="B190:L190"/>
    <mergeCell ref="B192:J192"/>
    <mergeCell ref="B194:J194"/>
    <mergeCell ref="C195:J195"/>
    <mergeCell ref="B203:L203"/>
    <mergeCell ref="B211:L211"/>
    <mergeCell ref="B207:L207"/>
    <mergeCell ref="C217:L217"/>
    <mergeCell ref="C231:L232"/>
    <mergeCell ref="B177:C179"/>
    <mergeCell ref="I177:J178"/>
    <mergeCell ref="G177:G178"/>
    <mergeCell ref="B182:C182"/>
    <mergeCell ref="B183:C183"/>
    <mergeCell ref="E177:E178"/>
    <mergeCell ref="K177:K179"/>
    <mergeCell ref="B174:L175"/>
    <mergeCell ref="B181:C181"/>
    <mergeCell ref="B104:L104"/>
    <mergeCell ref="B146:L146"/>
    <mergeCell ref="B142:L142"/>
    <mergeCell ref="B145:L145"/>
    <mergeCell ref="B163:L163"/>
    <mergeCell ref="A1:L1"/>
    <mergeCell ref="A2:L2"/>
    <mergeCell ref="A3:L3"/>
    <mergeCell ref="B9:L9"/>
    <mergeCell ref="B11:L11"/>
    <mergeCell ref="B105:L105"/>
    <mergeCell ref="B147:L147"/>
    <mergeCell ref="B60:L60"/>
    <mergeCell ref="B76:L76"/>
    <mergeCell ref="B134:L134"/>
    <mergeCell ref="B130:L130"/>
    <mergeCell ref="B84:L84"/>
    <mergeCell ref="B113:L113"/>
    <mergeCell ref="B56:L56"/>
    <mergeCell ref="B171:L171"/>
    <mergeCell ref="B92:L92"/>
    <mergeCell ref="B94:L94"/>
    <mergeCell ref="B96:L96"/>
    <mergeCell ref="B165:L165"/>
    <mergeCell ref="B167:L167"/>
    <mergeCell ref="B169:L169"/>
    <mergeCell ref="B150:L151"/>
    <mergeCell ref="B120:L120"/>
    <mergeCell ref="B122:L122"/>
  </mergeCells>
  <printOptions/>
  <pageMargins left="0.98" right="0" top="0.7480314960629921" bottom="0.7480314960629921" header="0.31496062992125984" footer="0.31496062992125984"/>
  <pageSetup horizontalDpi="600" verticalDpi="600" orientation="portrait" paperSize="9" scale="49" r:id="rId1"/>
  <rowBreaks count="3" manualBreakCount="3">
    <brk id="52" max="11" man="1"/>
    <brk id="114" max="11" man="1"/>
    <brk id="188" max="11" man="1"/>
  </row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D24" sqref="D24"/>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Ftec</dc:creator>
  <cp:keywords/>
  <dc:description/>
  <cp:lastModifiedBy>EDynamic</cp:lastModifiedBy>
  <cp:lastPrinted>2011-08-25T08:45:21Z</cp:lastPrinted>
  <dcterms:created xsi:type="dcterms:W3CDTF">2008-05-20T13:38:18Z</dcterms:created>
  <dcterms:modified xsi:type="dcterms:W3CDTF">2011-08-25T08:45:22Z</dcterms:modified>
  <cp:category/>
  <cp:version/>
  <cp:contentType/>
  <cp:contentStatus/>
</cp:coreProperties>
</file>